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710554\Downloads\"/>
    </mc:Choice>
  </mc:AlternateContent>
  <xr:revisionPtr revIDLastSave="0" documentId="13_ncr:1_{642BA4CE-125D-40AD-B165-7C34CB75B0F5}" xr6:coauthVersionLast="47" xr6:coauthVersionMax="47" xr10:uidLastSave="{00000000-0000-0000-0000-000000000000}"/>
  <bookViews>
    <workbookView xWindow="-120" yWindow="-120" windowWidth="29040" windowHeight="15840" activeTab="13" xr2:uid="{00000000-000D-0000-FFFF-FFFF00000000}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1" r:id="rId10"/>
    <sheet name="2019" sheetId="12" r:id="rId11"/>
    <sheet name="2020" sheetId="13" r:id="rId12"/>
    <sheet name="2021" sheetId="14" r:id="rId13"/>
    <sheet name="2022" sheetId="15" r:id="rId1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15" l="1"/>
  <c r="D57" i="15" s="1"/>
  <c r="K56" i="15"/>
  <c r="D56" i="15" s="1"/>
  <c r="K55" i="15"/>
  <c r="D55" i="15" s="1"/>
  <c r="K54" i="15"/>
  <c r="D54" i="15" s="1"/>
  <c r="K53" i="15"/>
  <c r="D53" i="15" s="1"/>
  <c r="K52" i="15"/>
  <c r="D52" i="15" s="1"/>
  <c r="K51" i="15"/>
  <c r="D51" i="15" s="1"/>
  <c r="K50" i="15"/>
  <c r="D50" i="15" s="1"/>
  <c r="K49" i="15"/>
  <c r="D49" i="15" s="1"/>
  <c r="K48" i="15"/>
  <c r="D48" i="15" s="1"/>
  <c r="K47" i="15"/>
  <c r="D47" i="15" s="1"/>
  <c r="K46" i="15"/>
  <c r="D46" i="15" s="1"/>
  <c r="K45" i="15"/>
  <c r="D45" i="15" s="1"/>
  <c r="K30" i="15"/>
  <c r="D30" i="15" s="1"/>
  <c r="K44" i="15"/>
  <c r="D44" i="15" s="1"/>
  <c r="K43" i="15"/>
  <c r="D43" i="15" s="1"/>
  <c r="K42" i="15"/>
  <c r="D42" i="15" s="1"/>
  <c r="K11" i="15"/>
  <c r="D11" i="15" s="1"/>
  <c r="K41" i="15"/>
  <c r="D41" i="15" s="1"/>
  <c r="K40" i="15"/>
  <c r="D40" i="15" s="1"/>
  <c r="K39" i="15"/>
  <c r="D39" i="15" s="1"/>
  <c r="K38" i="15"/>
  <c r="D38" i="15" s="1"/>
  <c r="K37" i="15"/>
  <c r="D37" i="15" s="1"/>
  <c r="K36" i="15"/>
  <c r="D36" i="15" s="1"/>
  <c r="K21" i="15"/>
  <c r="D21" i="15" s="1"/>
  <c r="K35" i="15"/>
  <c r="D35" i="15" s="1"/>
  <c r="K34" i="15"/>
  <c r="D34" i="15" s="1"/>
  <c r="K33" i="15"/>
  <c r="D33" i="15" s="1"/>
  <c r="K32" i="15"/>
  <c r="D32" i="15" s="1"/>
  <c r="K17" i="15"/>
  <c r="D17" i="15" s="1"/>
  <c r="K15" i="15"/>
  <c r="D15" i="15" s="1"/>
  <c r="K23" i="15"/>
  <c r="D23" i="15" s="1"/>
  <c r="K18" i="15"/>
  <c r="D18" i="15" s="1"/>
  <c r="K29" i="15"/>
  <c r="D29" i="15" s="1"/>
  <c r="K20" i="15"/>
  <c r="D20" i="15" s="1"/>
  <c r="K31" i="15"/>
  <c r="D31" i="15" s="1"/>
  <c r="K14" i="15"/>
  <c r="D14" i="15" s="1"/>
  <c r="K25" i="15"/>
  <c r="D25" i="15" s="1"/>
  <c r="K28" i="15"/>
  <c r="D28" i="15" s="1"/>
  <c r="K16" i="15"/>
  <c r="D16" i="15" s="1"/>
  <c r="K6" i="15"/>
  <c r="D6" i="15" s="1"/>
  <c r="K10" i="15"/>
  <c r="D10" i="15" s="1"/>
  <c r="K26" i="15"/>
  <c r="D26" i="15" s="1"/>
  <c r="K13" i="15"/>
  <c r="D13" i="15" s="1"/>
  <c r="K24" i="15"/>
  <c r="D24" i="15" s="1"/>
  <c r="K9" i="15"/>
  <c r="D9" i="15" s="1"/>
  <c r="K19" i="15"/>
  <c r="D19" i="15" s="1"/>
  <c r="K8" i="15"/>
  <c r="D8" i="15" s="1"/>
  <c r="K27" i="15"/>
  <c r="D27" i="15" s="1"/>
  <c r="K7" i="15"/>
  <c r="D7" i="15" s="1"/>
  <c r="K5" i="15"/>
  <c r="D5" i="15" s="1"/>
  <c r="K12" i="15"/>
  <c r="D12" i="15" s="1"/>
  <c r="K4" i="15"/>
  <c r="D4" i="15" s="1"/>
  <c r="K22" i="15"/>
  <c r="D22" i="15" s="1"/>
  <c r="K3" i="15"/>
  <c r="D3" i="15" s="1"/>
  <c r="K57" i="14" l="1"/>
  <c r="D57" i="14" s="1"/>
  <c r="K56" i="14"/>
  <c r="D56" i="14" s="1"/>
  <c r="K26" i="14"/>
  <c r="D26" i="14" s="1"/>
  <c r="K55" i="14"/>
  <c r="D55" i="14" s="1"/>
  <c r="K54" i="14"/>
  <c r="D54" i="14" s="1"/>
  <c r="K53" i="14"/>
  <c r="D53" i="14" s="1"/>
  <c r="K52" i="14"/>
  <c r="D52" i="14" s="1"/>
  <c r="K51" i="14"/>
  <c r="D51" i="14" s="1"/>
  <c r="K50" i="14"/>
  <c r="D50" i="14" s="1"/>
  <c r="K13" i="14"/>
  <c r="D13" i="14" s="1"/>
  <c r="K49" i="14"/>
  <c r="D49" i="14" s="1"/>
  <c r="K48" i="14"/>
  <c r="D48" i="14" s="1"/>
  <c r="K20" i="14"/>
  <c r="D20" i="14" s="1"/>
  <c r="K23" i="14"/>
  <c r="D23" i="14" s="1"/>
  <c r="K47" i="14"/>
  <c r="D47" i="14" s="1"/>
  <c r="K46" i="14"/>
  <c r="D46" i="14" s="1"/>
  <c r="K45" i="14"/>
  <c r="D45" i="14" s="1"/>
  <c r="K44" i="14"/>
  <c r="D44" i="14" s="1"/>
  <c r="K43" i="14"/>
  <c r="D43" i="14" s="1"/>
  <c r="K42" i="14"/>
  <c r="D42" i="14" s="1"/>
  <c r="K41" i="14"/>
  <c r="D41" i="14" s="1"/>
  <c r="K40" i="14"/>
  <c r="D40" i="14" s="1"/>
  <c r="K39" i="14"/>
  <c r="D39" i="14" s="1"/>
  <c r="K38" i="14"/>
  <c r="D38" i="14" s="1"/>
  <c r="K37" i="14"/>
  <c r="D37" i="14" s="1"/>
  <c r="K21" i="14"/>
  <c r="D21" i="14" s="1"/>
  <c r="K36" i="14"/>
  <c r="D36" i="14" s="1"/>
  <c r="K25" i="14"/>
  <c r="D25" i="14" s="1"/>
  <c r="K27" i="14"/>
  <c r="D27" i="14" s="1"/>
  <c r="K35" i="14"/>
  <c r="D35" i="14" s="1"/>
  <c r="K22" i="14"/>
  <c r="D22" i="14" s="1"/>
  <c r="K34" i="14"/>
  <c r="D34" i="14" s="1"/>
  <c r="K17" i="14"/>
  <c r="D17" i="14" s="1"/>
  <c r="K11" i="14"/>
  <c r="D11" i="14" s="1"/>
  <c r="K33" i="14"/>
  <c r="D33" i="14" s="1"/>
  <c r="K24" i="14"/>
  <c r="D24" i="14" s="1"/>
  <c r="K32" i="14"/>
  <c r="D32" i="14" s="1"/>
  <c r="K31" i="14"/>
  <c r="D31" i="14" s="1"/>
  <c r="K15" i="14"/>
  <c r="D15" i="14" s="1"/>
  <c r="K14" i="14"/>
  <c r="D14" i="14" s="1"/>
  <c r="K30" i="14"/>
  <c r="D30" i="14" s="1"/>
  <c r="K16" i="14"/>
  <c r="D16" i="14" s="1"/>
  <c r="K6" i="14"/>
  <c r="D6" i="14" s="1"/>
  <c r="K29" i="14"/>
  <c r="D29" i="14" s="1"/>
  <c r="K28" i="14"/>
  <c r="D28" i="14" s="1"/>
  <c r="K12" i="14"/>
  <c r="D12" i="14" s="1"/>
  <c r="K10" i="14"/>
  <c r="D10" i="14" s="1"/>
  <c r="K18" i="14"/>
  <c r="D18" i="14" s="1"/>
  <c r="K8" i="14"/>
  <c r="D8" i="14" s="1"/>
  <c r="K7" i="14"/>
  <c r="D7" i="14" s="1"/>
  <c r="K19" i="14"/>
  <c r="D19" i="14" s="1"/>
  <c r="K9" i="14"/>
  <c r="D9" i="14" s="1"/>
  <c r="K5" i="14"/>
  <c r="D5" i="14" s="1"/>
  <c r="K4" i="14"/>
  <c r="D4" i="14" s="1"/>
  <c r="K3" i="14"/>
  <c r="D3" i="14" s="1"/>
  <c r="K57" i="13" l="1"/>
  <c r="D57" i="13"/>
  <c r="K56" i="13"/>
  <c r="D56" i="13" s="1"/>
  <c r="K55" i="13"/>
  <c r="D55" i="13" s="1"/>
  <c r="K54" i="13"/>
  <c r="D54" i="13" s="1"/>
  <c r="K53" i="13"/>
  <c r="D53" i="13" s="1"/>
  <c r="K52" i="13"/>
  <c r="D52" i="13" s="1"/>
  <c r="K51" i="13"/>
  <c r="D51" i="13" s="1"/>
  <c r="K50" i="13"/>
  <c r="D50" i="13" s="1"/>
  <c r="K49" i="13"/>
  <c r="D49" i="13" s="1"/>
  <c r="K48" i="13"/>
  <c r="D48" i="13"/>
  <c r="K47" i="13"/>
  <c r="D47" i="13" s="1"/>
  <c r="K46" i="13"/>
  <c r="D46" i="13" s="1"/>
  <c r="K45" i="13"/>
  <c r="D45" i="13" s="1"/>
  <c r="K44" i="13"/>
  <c r="D44" i="13" s="1"/>
  <c r="K43" i="13"/>
  <c r="D43" i="13" s="1"/>
  <c r="K42" i="13"/>
  <c r="D42" i="13" s="1"/>
  <c r="K41" i="13"/>
  <c r="D41" i="13" s="1"/>
  <c r="K40" i="13"/>
  <c r="D40" i="13" s="1"/>
  <c r="K39" i="13"/>
  <c r="D39" i="13" s="1"/>
  <c r="K38" i="13"/>
  <c r="D38" i="13" s="1"/>
  <c r="K37" i="13"/>
  <c r="D37" i="13" s="1"/>
  <c r="K36" i="13"/>
  <c r="D36" i="13"/>
  <c r="K35" i="13"/>
  <c r="D35" i="13" s="1"/>
  <c r="K34" i="13"/>
  <c r="D34" i="13" s="1"/>
  <c r="K33" i="13"/>
  <c r="D33" i="13"/>
  <c r="K32" i="13"/>
  <c r="D32" i="13" s="1"/>
  <c r="K31" i="13"/>
  <c r="D31" i="13" s="1"/>
  <c r="K30" i="13"/>
  <c r="D30" i="13" s="1"/>
  <c r="K29" i="13"/>
  <c r="D29" i="13"/>
  <c r="K28" i="13"/>
  <c r="D28" i="13"/>
  <c r="K27" i="13"/>
  <c r="D27" i="13" s="1"/>
  <c r="K26" i="13"/>
  <c r="D26" i="13" s="1"/>
  <c r="K25" i="13"/>
  <c r="D25" i="13" s="1"/>
  <c r="K24" i="13"/>
  <c r="D24" i="13" s="1"/>
  <c r="K23" i="13"/>
  <c r="D23" i="13"/>
  <c r="K22" i="13"/>
  <c r="D22" i="13" s="1"/>
  <c r="K21" i="13"/>
  <c r="D21" i="13"/>
  <c r="K20" i="13"/>
  <c r="D20" i="13" s="1"/>
  <c r="K19" i="13"/>
  <c r="D19" i="13" s="1"/>
  <c r="K18" i="13"/>
  <c r="D18" i="13" s="1"/>
  <c r="K17" i="13"/>
  <c r="D17" i="13" s="1"/>
  <c r="K16" i="13"/>
  <c r="D16" i="13"/>
  <c r="K15" i="13"/>
  <c r="D15" i="13" s="1"/>
  <c r="K14" i="13"/>
  <c r="D14" i="13" s="1"/>
  <c r="K13" i="13"/>
  <c r="D13" i="13"/>
  <c r="K12" i="13"/>
  <c r="D12" i="13" s="1"/>
  <c r="K11" i="13"/>
  <c r="D11" i="13"/>
  <c r="K10" i="13"/>
  <c r="D10" i="13" s="1"/>
  <c r="K9" i="13"/>
  <c r="D9" i="13"/>
  <c r="K8" i="13"/>
  <c r="D8" i="13" s="1"/>
  <c r="K7" i="13"/>
  <c r="D7" i="13" s="1"/>
  <c r="K6" i="13"/>
  <c r="D6" i="13" s="1"/>
  <c r="K5" i="13"/>
  <c r="D5" i="13"/>
  <c r="K4" i="13"/>
  <c r="D4" i="13" s="1"/>
  <c r="K3" i="13"/>
  <c r="D3" i="13" s="1"/>
  <c r="K24" i="12" l="1"/>
  <c r="D24" i="12" s="1"/>
  <c r="K22" i="12" l="1"/>
  <c r="D22" i="12" s="1"/>
  <c r="K52" i="12" l="1"/>
  <c r="D52" i="12" s="1"/>
  <c r="K50" i="12"/>
  <c r="D50" i="12" s="1"/>
  <c r="K48" i="12"/>
  <c r="D48" i="12" s="1"/>
  <c r="K47" i="12"/>
  <c r="D47" i="12" s="1"/>
  <c r="K44" i="12"/>
  <c r="D44" i="12" s="1"/>
  <c r="K27" i="12"/>
  <c r="D27" i="12" s="1"/>
  <c r="K42" i="12"/>
  <c r="D42" i="12" s="1"/>
  <c r="K41" i="12"/>
  <c r="D41" i="12" s="1"/>
  <c r="K39" i="12"/>
  <c r="D39" i="12" s="1"/>
  <c r="K37" i="12"/>
  <c r="D37" i="12" s="1"/>
  <c r="K36" i="12"/>
  <c r="D36" i="12" s="1"/>
  <c r="K35" i="12"/>
  <c r="D35" i="12" s="1"/>
  <c r="K34" i="12"/>
  <c r="D34" i="12" s="1"/>
  <c r="K51" i="12"/>
  <c r="D51" i="12" s="1"/>
  <c r="K33" i="12"/>
  <c r="D33" i="12" s="1"/>
  <c r="K57" i="12"/>
  <c r="D57" i="12" s="1"/>
  <c r="K26" i="12"/>
  <c r="D26" i="12" s="1"/>
  <c r="K46" i="12"/>
  <c r="D46" i="12" s="1"/>
  <c r="K55" i="12"/>
  <c r="D55" i="12" s="1"/>
  <c r="K43" i="12"/>
  <c r="D43" i="12" s="1"/>
  <c r="K53" i="12"/>
  <c r="D53" i="12" s="1"/>
  <c r="K29" i="12"/>
  <c r="D29" i="12" s="1"/>
  <c r="K54" i="12"/>
  <c r="D54" i="12" s="1"/>
  <c r="K40" i="12"/>
  <c r="D40" i="12" s="1"/>
  <c r="K38" i="12"/>
  <c r="D38" i="12" s="1"/>
  <c r="K28" i="12"/>
  <c r="D28" i="12" s="1"/>
  <c r="K49" i="12"/>
  <c r="D49" i="12" s="1"/>
  <c r="K45" i="12"/>
  <c r="D45" i="12" s="1"/>
  <c r="K32" i="12"/>
  <c r="D32" i="12" s="1"/>
  <c r="K30" i="12"/>
  <c r="D30" i="12" s="1"/>
  <c r="K20" i="12"/>
  <c r="D20" i="12" s="1"/>
  <c r="K10" i="12"/>
  <c r="D10" i="12" s="1"/>
  <c r="K23" i="12"/>
  <c r="D23" i="12" s="1"/>
  <c r="K25" i="12"/>
  <c r="D25" i="12" s="1"/>
  <c r="K21" i="12"/>
  <c r="D21" i="12" s="1"/>
  <c r="K16" i="12"/>
  <c r="D16" i="12" s="1"/>
  <c r="K31" i="12"/>
  <c r="D31" i="12" s="1"/>
  <c r="K18" i="12"/>
  <c r="D18" i="12" s="1"/>
  <c r="K56" i="12"/>
  <c r="D56" i="12" s="1"/>
  <c r="K19" i="12"/>
  <c r="D19" i="12" s="1"/>
  <c r="K13" i="12"/>
  <c r="D13" i="12" s="1"/>
  <c r="K11" i="12"/>
  <c r="D11" i="12" s="1"/>
  <c r="K17" i="12"/>
  <c r="D17" i="12" s="1"/>
  <c r="K4" i="12"/>
  <c r="D4" i="12" s="1"/>
  <c r="K15" i="12"/>
  <c r="D15" i="12" s="1"/>
  <c r="K9" i="12"/>
  <c r="D9" i="12" s="1"/>
  <c r="K5" i="12"/>
  <c r="D5" i="12" s="1"/>
  <c r="K8" i="12"/>
  <c r="D8" i="12" s="1"/>
  <c r="K14" i="12"/>
  <c r="D14" i="12" s="1"/>
  <c r="K12" i="12"/>
  <c r="D12" i="12" s="1"/>
  <c r="K6" i="12"/>
  <c r="D6" i="12" s="1"/>
  <c r="K7" i="12"/>
  <c r="D7" i="12" s="1"/>
  <c r="K3" i="12"/>
  <c r="D3" i="12" s="1"/>
  <c r="K4" i="11" l="1"/>
  <c r="D4" i="11" s="1"/>
  <c r="K5" i="11"/>
  <c r="D5" i="11" s="1"/>
  <c r="K6" i="11"/>
  <c r="D6" i="11" s="1"/>
  <c r="K7" i="11"/>
  <c r="D7" i="11" s="1"/>
  <c r="K8" i="11"/>
  <c r="D8" i="11" s="1"/>
  <c r="K9" i="11"/>
  <c r="D9" i="11" s="1"/>
  <c r="K10" i="11"/>
  <c r="D10" i="11" s="1"/>
  <c r="K11" i="11"/>
  <c r="D11" i="11" s="1"/>
  <c r="K13" i="11"/>
  <c r="D13" i="11" s="1"/>
  <c r="K12" i="11"/>
  <c r="D12" i="11" s="1"/>
  <c r="K14" i="11"/>
  <c r="D14" i="11" s="1"/>
  <c r="K15" i="11"/>
  <c r="D15" i="11" s="1"/>
  <c r="K16" i="11"/>
  <c r="D16" i="11" s="1"/>
  <c r="K17" i="11"/>
  <c r="D17" i="11" s="1"/>
  <c r="K18" i="11"/>
  <c r="D18" i="11" s="1"/>
  <c r="K19" i="11"/>
  <c r="D19" i="11" s="1"/>
  <c r="K20" i="11"/>
  <c r="D20" i="11" s="1"/>
  <c r="K21" i="11"/>
  <c r="D21" i="11" s="1"/>
  <c r="K22" i="11"/>
  <c r="D22" i="11" s="1"/>
  <c r="K23" i="11"/>
  <c r="D23" i="11" s="1"/>
  <c r="K24" i="11"/>
  <c r="D24" i="11" s="1"/>
  <c r="K25" i="11"/>
  <c r="D25" i="11" s="1"/>
  <c r="K26" i="11"/>
  <c r="D26" i="11" s="1"/>
  <c r="K27" i="11"/>
  <c r="D27" i="11" s="1"/>
  <c r="K28" i="11"/>
  <c r="D28" i="11" s="1"/>
  <c r="K29" i="11"/>
  <c r="D29" i="11" s="1"/>
  <c r="K30" i="11"/>
  <c r="D30" i="11" s="1"/>
  <c r="K31" i="11"/>
  <c r="D31" i="11" s="1"/>
  <c r="K32" i="11"/>
  <c r="D32" i="11" s="1"/>
  <c r="K33" i="11"/>
  <c r="D33" i="11" s="1"/>
  <c r="K34" i="11"/>
  <c r="D34" i="11" s="1"/>
  <c r="K35" i="11"/>
  <c r="D35" i="11" s="1"/>
  <c r="K36" i="11"/>
  <c r="D36" i="11" s="1"/>
  <c r="K37" i="11"/>
  <c r="D37" i="11" s="1"/>
  <c r="K38" i="11"/>
  <c r="D38" i="11" s="1"/>
  <c r="K39" i="11"/>
  <c r="D39" i="11" s="1"/>
  <c r="K40" i="11"/>
  <c r="D40" i="11" s="1"/>
  <c r="K41" i="11"/>
  <c r="D41" i="11" s="1"/>
  <c r="K42" i="11"/>
  <c r="D42" i="11" s="1"/>
  <c r="K43" i="11"/>
  <c r="D43" i="11" s="1"/>
  <c r="K44" i="11"/>
  <c r="D44" i="11" s="1"/>
  <c r="K45" i="11"/>
  <c r="D45" i="11" s="1"/>
  <c r="K46" i="11"/>
  <c r="D46" i="11" s="1"/>
  <c r="K47" i="11"/>
  <c r="D47" i="11" s="1"/>
  <c r="K48" i="11"/>
  <c r="D48" i="11" s="1"/>
  <c r="K49" i="11"/>
  <c r="D49" i="11" s="1"/>
  <c r="K50" i="11"/>
  <c r="D50" i="11" s="1"/>
  <c r="K51" i="11"/>
  <c r="D51" i="11" s="1"/>
  <c r="K52" i="11"/>
  <c r="D52" i="11" s="1"/>
  <c r="K53" i="11"/>
  <c r="D53" i="11" s="1"/>
  <c r="K54" i="11"/>
  <c r="D54" i="11" s="1"/>
  <c r="K55" i="11"/>
  <c r="D55" i="11" s="1"/>
  <c r="K3" i="11"/>
  <c r="D3" i="11" s="1"/>
  <c r="K5" i="9" l="1"/>
  <c r="D5" i="9" s="1"/>
  <c r="K4" i="9"/>
  <c r="D4" i="9" s="1"/>
  <c r="K10" i="9"/>
  <c r="D10" i="9" s="1"/>
  <c r="K7" i="9"/>
  <c r="D7" i="9" s="1"/>
  <c r="K21" i="9"/>
  <c r="D21" i="9" s="1"/>
  <c r="K6" i="9"/>
  <c r="D6" i="9" s="1"/>
  <c r="K11" i="9"/>
  <c r="D11" i="9" s="1"/>
  <c r="K13" i="9"/>
  <c r="D13" i="9" s="1"/>
  <c r="K8" i="9"/>
  <c r="D8" i="9" s="1"/>
  <c r="K27" i="9"/>
  <c r="D27" i="9" s="1"/>
  <c r="K9" i="9"/>
  <c r="D9" i="9" s="1"/>
  <c r="K33" i="9"/>
  <c r="D33" i="9" s="1"/>
  <c r="K54" i="9"/>
  <c r="D54" i="9" s="1"/>
  <c r="K35" i="9"/>
  <c r="D35" i="9" s="1"/>
  <c r="K34" i="9"/>
  <c r="D34" i="9" s="1"/>
  <c r="K17" i="9"/>
  <c r="D17" i="9" s="1"/>
  <c r="K48" i="9"/>
  <c r="D48" i="9" s="1"/>
  <c r="K12" i="9"/>
  <c r="D12" i="9" s="1"/>
  <c r="K29" i="9"/>
  <c r="D29" i="9" s="1"/>
  <c r="K22" i="9"/>
  <c r="D22" i="9" s="1"/>
  <c r="K50" i="9"/>
  <c r="D50" i="9" s="1"/>
  <c r="K24" i="9"/>
  <c r="D24" i="9" s="1"/>
  <c r="K38" i="9"/>
  <c r="D38" i="9" s="1"/>
  <c r="K47" i="9"/>
  <c r="D47" i="9" s="1"/>
  <c r="K28" i="9"/>
  <c r="D28" i="9" s="1"/>
  <c r="K15" i="9"/>
  <c r="D15" i="9" s="1"/>
  <c r="K16" i="9"/>
  <c r="D16" i="9" s="1"/>
  <c r="K23" i="9"/>
  <c r="D23" i="9" s="1"/>
  <c r="K45" i="9"/>
  <c r="D45" i="9" s="1"/>
  <c r="K14" i="9"/>
  <c r="D14" i="9" s="1"/>
  <c r="K53" i="9"/>
  <c r="D53" i="9" s="1"/>
  <c r="K19" i="9"/>
  <c r="D19" i="9" s="1"/>
  <c r="K26" i="9"/>
  <c r="D26" i="9" s="1"/>
  <c r="K37" i="9"/>
  <c r="D37" i="9" s="1"/>
  <c r="K41" i="9"/>
  <c r="D41" i="9" s="1"/>
  <c r="K30" i="9"/>
  <c r="D30" i="9" s="1"/>
  <c r="K25" i="9"/>
  <c r="D25" i="9" s="1"/>
  <c r="K36" i="9"/>
  <c r="D36" i="9" s="1"/>
  <c r="K32" i="9"/>
  <c r="D32" i="9" s="1"/>
  <c r="K39" i="9"/>
  <c r="D39" i="9" s="1"/>
  <c r="K40" i="9"/>
  <c r="D40" i="9" s="1"/>
  <c r="K42" i="9"/>
  <c r="D42" i="9" s="1"/>
  <c r="K43" i="9"/>
  <c r="D43" i="9" s="1"/>
  <c r="K44" i="9"/>
  <c r="D44" i="9" s="1"/>
  <c r="K46" i="9"/>
  <c r="D46" i="9" s="1"/>
  <c r="K49" i="9"/>
  <c r="D49" i="9" s="1"/>
  <c r="K51" i="9"/>
  <c r="D51" i="9" s="1"/>
  <c r="K52" i="9"/>
  <c r="D52" i="9" s="1"/>
  <c r="K18" i="9"/>
  <c r="D18" i="9" s="1"/>
  <c r="K20" i="9"/>
  <c r="D20" i="9" s="1"/>
  <c r="K31" i="9"/>
  <c r="D31" i="9" s="1"/>
  <c r="K3" i="9"/>
  <c r="D3" i="9" s="1"/>
  <c r="D3" i="7" l="1"/>
  <c r="K6" i="8"/>
  <c r="D6" i="8" s="1"/>
  <c r="K5" i="8"/>
  <c r="D5" i="8" s="1"/>
  <c r="K31" i="8" l="1"/>
  <c r="D31" i="8" s="1"/>
  <c r="K16" i="8" l="1"/>
  <c r="D16" i="8" s="1"/>
  <c r="K11" i="8"/>
  <c r="D11" i="8" s="1"/>
  <c r="K7" i="8"/>
  <c r="D7" i="8" s="1"/>
  <c r="K9" i="8"/>
  <c r="D9" i="8" s="1"/>
  <c r="K8" i="8"/>
  <c r="D8" i="8" s="1"/>
  <c r="K10" i="8"/>
  <c r="D10" i="8" s="1"/>
  <c r="K12" i="8"/>
  <c r="D12" i="8" s="1"/>
  <c r="K13" i="8"/>
  <c r="D13" i="8" s="1"/>
  <c r="K27" i="8"/>
  <c r="D27" i="8" s="1"/>
  <c r="K14" i="8"/>
  <c r="D14" i="8" s="1"/>
  <c r="K29" i="8"/>
  <c r="D29" i="8" s="1"/>
  <c r="K22" i="8"/>
  <c r="D22" i="8" s="1"/>
  <c r="K20" i="8"/>
  <c r="D20" i="8" s="1"/>
  <c r="K18" i="8"/>
  <c r="D18" i="8" s="1"/>
  <c r="K19" i="8"/>
  <c r="D19" i="8" s="1"/>
  <c r="K34" i="8"/>
  <c r="D34" i="8" s="1"/>
  <c r="K23" i="8"/>
  <c r="D23" i="8" s="1"/>
  <c r="K15" i="8"/>
  <c r="D15" i="8" s="1"/>
  <c r="K35" i="8"/>
  <c r="D35" i="8" s="1"/>
  <c r="K33" i="8"/>
  <c r="D33" i="8" s="1"/>
  <c r="K37" i="8"/>
  <c r="D37" i="8" s="1"/>
  <c r="K30" i="8"/>
  <c r="D30" i="8" s="1"/>
  <c r="K41" i="8"/>
  <c r="D41" i="8" s="1"/>
  <c r="K24" i="8"/>
  <c r="D24" i="8" s="1"/>
  <c r="K26" i="8"/>
  <c r="D26" i="8" s="1"/>
  <c r="K25" i="8"/>
  <c r="D25" i="8" s="1"/>
  <c r="K43" i="8"/>
  <c r="D43" i="8" s="1"/>
  <c r="K21" i="8"/>
  <c r="D21" i="8" s="1"/>
  <c r="K45" i="8"/>
  <c r="D45" i="8" s="1"/>
  <c r="K32" i="8"/>
  <c r="D32" i="8" s="1"/>
  <c r="K50" i="8"/>
  <c r="D50" i="8" s="1"/>
  <c r="K28" i="8"/>
  <c r="D28" i="8" s="1"/>
  <c r="K42" i="8"/>
  <c r="D42" i="8" s="1"/>
  <c r="K44" i="8"/>
  <c r="D44" i="8" s="1"/>
  <c r="K38" i="8"/>
  <c r="D38" i="8" s="1"/>
  <c r="K46" i="8"/>
  <c r="D46" i="8" s="1"/>
  <c r="K39" i="8"/>
  <c r="D39" i="8" s="1"/>
  <c r="K47" i="8"/>
  <c r="D47" i="8" s="1"/>
  <c r="K48" i="8"/>
  <c r="D48" i="8" s="1"/>
  <c r="K17" i="8"/>
  <c r="D17" i="8" s="1"/>
  <c r="K40" i="8"/>
  <c r="D40" i="8" s="1"/>
  <c r="K49" i="8"/>
  <c r="D49" i="8" s="1"/>
  <c r="K51" i="8"/>
  <c r="D51" i="8" s="1"/>
  <c r="K52" i="8"/>
  <c r="D52" i="8" s="1"/>
  <c r="K36" i="8"/>
  <c r="D36" i="8" s="1"/>
  <c r="K3" i="8"/>
  <c r="D3" i="8" s="1"/>
  <c r="K4" i="8"/>
  <c r="D4" i="8" s="1"/>
  <c r="D43" i="7" l="1"/>
  <c r="K43" i="7"/>
  <c r="D44" i="7"/>
  <c r="K44" i="7"/>
  <c r="D45" i="7"/>
  <c r="K45" i="7"/>
  <c r="D46" i="7"/>
  <c r="K46" i="7"/>
  <c r="D47" i="7"/>
  <c r="K47" i="7"/>
  <c r="D48" i="7"/>
  <c r="K48" i="7"/>
  <c r="D49" i="7"/>
  <c r="K49" i="7"/>
  <c r="D50" i="7"/>
  <c r="K50" i="7"/>
  <c r="D51" i="7"/>
  <c r="K51" i="7"/>
  <c r="D42" i="7"/>
  <c r="K42" i="7"/>
  <c r="D41" i="7"/>
  <c r="K41" i="7"/>
  <c r="D40" i="7"/>
  <c r="K40" i="7"/>
  <c r="K39" i="7"/>
  <c r="D39" i="7"/>
  <c r="D37" i="7" l="1"/>
  <c r="K37" i="7"/>
  <c r="D32" i="7"/>
  <c r="K32" i="7"/>
  <c r="D36" i="7"/>
  <c r="K36" i="7"/>
  <c r="K4" i="7" l="1"/>
  <c r="K17" i="7"/>
  <c r="K14" i="7"/>
  <c r="K11" i="7"/>
  <c r="K5" i="7"/>
  <c r="K7" i="7"/>
  <c r="K15" i="7"/>
  <c r="K9" i="7"/>
  <c r="K13" i="7"/>
  <c r="K3" i="7"/>
  <c r="K6" i="7"/>
  <c r="K24" i="7"/>
  <c r="K21" i="7"/>
  <c r="K33" i="7"/>
  <c r="K16" i="7"/>
  <c r="K19" i="7"/>
  <c r="K25" i="7"/>
  <c r="K18" i="7"/>
  <c r="K20" i="7"/>
  <c r="K35" i="7"/>
  <c r="K23" i="7"/>
  <c r="K26" i="7"/>
  <c r="K8" i="7"/>
  <c r="K12" i="7"/>
  <c r="K34" i="7"/>
  <c r="K27" i="7"/>
  <c r="K30" i="7"/>
  <c r="K29" i="7"/>
  <c r="K22" i="7"/>
  <c r="K28" i="7"/>
  <c r="K31" i="7"/>
  <c r="K38" i="7"/>
  <c r="K10" i="7"/>
  <c r="D4" i="7"/>
  <c r="D17" i="7"/>
  <c r="D14" i="7"/>
  <c r="D11" i="7"/>
  <c r="D5" i="7"/>
  <c r="D7" i="7"/>
  <c r="D15" i="7"/>
  <c r="D9" i="7"/>
  <c r="D13" i="7"/>
  <c r="D6" i="7"/>
  <c r="D24" i="7"/>
  <c r="D21" i="7"/>
  <c r="D33" i="7"/>
  <c r="D16" i="7"/>
  <c r="D19" i="7"/>
  <c r="D25" i="7"/>
  <c r="D18" i="7"/>
  <c r="D20" i="7"/>
  <c r="D35" i="7"/>
  <c r="D23" i="7"/>
  <c r="D26" i="7"/>
  <c r="D8" i="7"/>
  <c r="D12" i="7"/>
  <c r="D34" i="7"/>
  <c r="D27" i="7"/>
  <c r="D30" i="7"/>
  <c r="D29" i="7"/>
  <c r="D22" i="7"/>
  <c r="D28" i="7"/>
  <c r="D31" i="7"/>
  <c r="D38" i="7"/>
  <c r="D10" i="7"/>
  <c r="D41" i="6" l="1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K35" i="6" l="1"/>
  <c r="K36" i="6"/>
  <c r="K31" i="6"/>
  <c r="K17" i="6"/>
  <c r="K24" i="6"/>
  <c r="K18" i="6"/>
  <c r="K26" i="6"/>
  <c r="K22" i="6"/>
  <c r="K20" i="6"/>
  <c r="K3" i="6"/>
  <c r="K10" i="6"/>
  <c r="K8" i="6"/>
  <c r="K11" i="6"/>
  <c r="K12" i="6"/>
  <c r="K9" i="6"/>
  <c r="K13" i="6"/>
  <c r="K28" i="6"/>
  <c r="K30" i="6"/>
  <c r="K5" i="6"/>
  <c r="K7" i="6"/>
  <c r="K15" i="6"/>
  <c r="K16" i="6"/>
  <c r="K14" i="6"/>
  <c r="K25" i="6"/>
  <c r="K29" i="6"/>
  <c r="K21" i="6"/>
  <c r="K37" i="6"/>
  <c r="K27" i="6"/>
  <c r="K33" i="6"/>
  <c r="K38" i="6"/>
  <c r="K4" i="6"/>
  <c r="K19" i="6"/>
  <c r="K34" i="6"/>
  <c r="K32" i="6"/>
  <c r="K39" i="6"/>
  <c r="K40" i="6"/>
  <c r="K41" i="6"/>
  <c r="K23" i="6"/>
  <c r="K6" i="6"/>
</calcChain>
</file>

<file path=xl/sharedStrings.xml><?xml version="1.0" encoding="utf-8"?>
<sst xmlns="http://schemas.openxmlformats.org/spreadsheetml/2006/main" count="1587" uniqueCount="133">
  <si>
    <t>Beskydský pohár 2009</t>
  </si>
  <si>
    <t>Celk. pořadí</t>
  </si>
  <si>
    <t>Jméno</t>
  </si>
  <si>
    <t>Kategorie</t>
  </si>
  <si>
    <t>5 nej</t>
  </si>
  <si>
    <t>Rakvači</t>
  </si>
  <si>
    <t>Tour de Lysá</t>
  </si>
  <si>
    <t>Tvrdé Dobratice</t>
  </si>
  <si>
    <t>Krásná</t>
  </si>
  <si>
    <t xml:space="preserve">Borová </t>
  </si>
  <si>
    <t>Staříč</t>
  </si>
  <si>
    <t>celkem</t>
  </si>
  <si>
    <t>Buček Michal</t>
  </si>
  <si>
    <t>D</t>
  </si>
  <si>
    <t>Pavlík Jan</t>
  </si>
  <si>
    <t>A</t>
  </si>
  <si>
    <t>Lach Alan</t>
  </si>
  <si>
    <t>C</t>
  </si>
  <si>
    <t>Švantner Bohuslav</t>
  </si>
  <si>
    <t>5-6</t>
  </si>
  <si>
    <t>Franta Roman</t>
  </si>
  <si>
    <t>Šnajder Roman</t>
  </si>
  <si>
    <t>Buchal Ivo</t>
  </si>
  <si>
    <t>B</t>
  </si>
  <si>
    <t>Pavlík Petr ml.</t>
  </si>
  <si>
    <t>Figalla Luděk</t>
  </si>
  <si>
    <t>Guziur Dalibor</t>
  </si>
  <si>
    <t>Košák Lukáš</t>
  </si>
  <si>
    <t>Šamaj Jaroslav</t>
  </si>
  <si>
    <t>Kvarda Luboš</t>
  </si>
  <si>
    <t>Pavlík Petr</t>
  </si>
  <si>
    <t>Meca Jaroslav</t>
  </si>
  <si>
    <t>Češek Jan</t>
  </si>
  <si>
    <t>Mika Ladislav</t>
  </si>
  <si>
    <t>E</t>
  </si>
  <si>
    <t>Fajkus Milan</t>
  </si>
  <si>
    <t>Bártek Dušan</t>
  </si>
  <si>
    <t>Kacíř Petr</t>
  </si>
  <si>
    <t>Najdek Bohumír</t>
  </si>
  <si>
    <t>Škrbel Josef</t>
  </si>
  <si>
    <t>Hlavatík Ladislav</t>
  </si>
  <si>
    <t>Fajkus Zdeněk</t>
  </si>
  <si>
    <t>Pavlovský Tomáš</t>
  </si>
  <si>
    <t>26-27</t>
  </si>
  <si>
    <t>Masný Milan</t>
  </si>
  <si>
    <t>Pavliska Michal</t>
  </si>
  <si>
    <t>Vašut Antonín</t>
  </si>
  <si>
    <t>Košák Jan</t>
  </si>
  <si>
    <t>Nováková Lenka</t>
  </si>
  <si>
    <t>Ž</t>
  </si>
  <si>
    <t>Švec Leoš</t>
  </si>
  <si>
    <t>Košák Michal</t>
  </si>
  <si>
    <t>Kocík Ladislav</t>
  </si>
  <si>
    <t>Štěpán Eman</t>
  </si>
  <si>
    <t>Kokeš Václav</t>
  </si>
  <si>
    <t>Beskydský pohár     2010        -        celkově</t>
  </si>
  <si>
    <t>Pořadí</t>
  </si>
  <si>
    <t>Kokeš Pavel</t>
  </si>
  <si>
    <t>Petr Pavlík ml.</t>
  </si>
  <si>
    <t>Buchal Ivoš</t>
  </si>
  <si>
    <t>Maršálek Tomáš</t>
  </si>
  <si>
    <t>11-12</t>
  </si>
  <si>
    <t>Tomis Pavel</t>
  </si>
  <si>
    <t>Ratislav Petr</t>
  </si>
  <si>
    <t>Sikora Břetislav</t>
  </si>
  <si>
    <t>Milata Petr</t>
  </si>
  <si>
    <t>Matušková Zina</t>
  </si>
  <si>
    <t>Vilhelm Václav</t>
  </si>
  <si>
    <t>Fajkus Zdenek</t>
  </si>
  <si>
    <t>Šťepán Eman</t>
  </si>
  <si>
    <t>33-34</t>
  </si>
  <si>
    <t>Bartek Dušan</t>
  </si>
  <si>
    <t>Beskydský pohár     2011        -        celkově</t>
  </si>
  <si>
    <t>8-9</t>
  </si>
  <si>
    <t>25-26</t>
  </si>
  <si>
    <t>Beneš Josef</t>
  </si>
  <si>
    <t>31-32</t>
  </si>
  <si>
    <t>34-35</t>
  </si>
  <si>
    <t>Bužek Václav</t>
  </si>
  <si>
    <t>Beskydský pohár     2012        -        celkově</t>
  </si>
  <si>
    <t>Balica Lukáš</t>
  </si>
  <si>
    <t>12-13</t>
  </si>
  <si>
    <t>Hlaušek Roman</t>
  </si>
  <si>
    <t>18-19</t>
  </si>
  <si>
    <t>Diblík Jan</t>
  </si>
  <si>
    <t>35-36</t>
  </si>
  <si>
    <t>Karásek Jiří</t>
  </si>
  <si>
    <t>Beskydský pohár     2013        -        celkově</t>
  </si>
  <si>
    <t>Bebek</t>
  </si>
  <si>
    <t>Jaroš Martin</t>
  </si>
  <si>
    <t>Kollar Jan</t>
  </si>
  <si>
    <t>20-21</t>
  </si>
  <si>
    <t xml:space="preserve">Maršálek Tomáš </t>
  </si>
  <si>
    <t>Balhar Michal</t>
  </si>
  <si>
    <t>Beskydský pohár     2014        -        celkově</t>
  </si>
  <si>
    <t>Kollár Jan</t>
  </si>
  <si>
    <t>Adámek Jan</t>
  </si>
  <si>
    <t>F</t>
  </si>
  <si>
    <t>Kužel Tomáš</t>
  </si>
  <si>
    <t>Kvarda Roman</t>
  </si>
  <si>
    <t xml:space="preserve">Pavlík Petr </t>
  </si>
  <si>
    <t>Hyundai</t>
  </si>
  <si>
    <t>3-4</t>
  </si>
  <si>
    <t>15-16</t>
  </si>
  <si>
    <t>Kocík Vladimír</t>
  </si>
  <si>
    <t>Mohyla Tomáš</t>
  </si>
  <si>
    <t>Řeha Jiří</t>
  </si>
  <si>
    <t>37-49</t>
  </si>
  <si>
    <t>Beskydský   pohár   2015</t>
  </si>
  <si>
    <t>Rakváči</t>
  </si>
  <si>
    <t>Hlavatík Jan</t>
  </si>
  <si>
    <t>Nováček Pavel</t>
  </si>
  <si>
    <t>Beskydský   pohár   2016</t>
  </si>
  <si>
    <t>Alan Lach</t>
  </si>
  <si>
    <t>36-37</t>
  </si>
  <si>
    <t>41-50</t>
  </si>
  <si>
    <t>Beskydský   pohár   2017</t>
  </si>
  <si>
    <t>Fišer Vojtěch</t>
  </si>
  <si>
    <t>Švrčinová Iveta</t>
  </si>
  <si>
    <t>Švantner Ondřej</t>
  </si>
  <si>
    <t>37-52</t>
  </si>
  <si>
    <t>Goryczka Michal</t>
  </si>
  <si>
    <t>Beskydský   pohár   2018</t>
  </si>
  <si>
    <t>27-29</t>
  </si>
  <si>
    <t>35-53</t>
  </si>
  <si>
    <t>Beskydský   pohár   2019</t>
  </si>
  <si>
    <t>Lučina</t>
  </si>
  <si>
    <t>Bernát Marek</t>
  </si>
  <si>
    <t>Beskydský   pohár   2020</t>
  </si>
  <si>
    <t>Beskydský   pohár   2021</t>
  </si>
  <si>
    <t>Honzík Martin</t>
  </si>
  <si>
    <t>Beskydský   pohár   2022</t>
  </si>
  <si>
    <t>Maršálek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</si>
</sst>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29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quotePrefix="1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0" borderId="1" xfId="1" applyFont="1" applyBorder="1"/>
    <xf numFmtId="0" fontId="5" fillId="0" borderId="1" xfId="1" applyFont="1" applyFill="1" applyBorder="1"/>
    <xf numFmtId="0" fontId="5" fillId="0" borderId="1" xfId="1" applyFont="1" applyFill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3" xfId="1" applyFont="1" applyBorder="1"/>
    <xf numFmtId="0" fontId="5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3" borderId="7" xfId="1" quotePrefix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5" fillId="0" borderId="13" xfId="1" applyFont="1" applyBorder="1"/>
    <xf numFmtId="0" fontId="5" fillId="0" borderId="13" xfId="1" applyFont="1" applyBorder="1" applyAlignment="1">
      <alignment horizontal="center"/>
    </xf>
    <xf numFmtId="0" fontId="5" fillId="0" borderId="5" xfId="1" applyFont="1" applyFill="1" applyBorder="1"/>
    <xf numFmtId="0" fontId="5" fillId="0" borderId="5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3" borderId="7" xfId="1" quotePrefix="1" applyNumberFormat="1" applyFont="1" applyFill="1" applyBorder="1" applyAlignment="1">
      <alignment horizontal="center"/>
    </xf>
    <xf numFmtId="0" fontId="3" fillId="3" borderId="7" xfId="1" quotePrefix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/>
    </xf>
    <xf numFmtId="0" fontId="3" fillId="3" borderId="9" xfId="1" quotePrefix="1" applyNumberFormat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center"/>
    </xf>
    <xf numFmtId="0" fontId="3" fillId="3" borderId="11" xfId="1" quotePrefix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3" borderId="4" xfId="1" applyNumberFormat="1" applyFont="1" applyFill="1" applyBorder="1" applyAlignment="1">
      <alignment horizontal="center"/>
    </xf>
    <xf numFmtId="0" fontId="3" fillId="0" borderId="5" xfId="1" applyFont="1" applyBorder="1"/>
    <xf numFmtId="0" fontId="3" fillId="0" borderId="5" xfId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NumberFormat="1" applyFont="1" applyFill="1" applyBorder="1" applyAlignment="1">
      <alignment horizontal="center"/>
    </xf>
    <xf numFmtId="0" fontId="3" fillId="3" borderId="7" xfId="1" quotePrefix="1" applyNumberFormat="1" applyFont="1" applyFill="1" applyBorder="1" applyAlignment="1">
      <alignment horizontal="center"/>
    </xf>
    <xf numFmtId="0" fontId="3" fillId="0" borderId="1" xfId="1" applyFont="1" applyBorder="1"/>
    <xf numFmtId="0" fontId="3" fillId="0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2" borderId="8" xfId="1" applyNumberFormat="1" applyFont="1" applyFill="1" applyBorder="1" applyAlignment="1">
      <alignment horizontal="center"/>
    </xf>
    <xf numFmtId="0" fontId="3" fillId="3" borderId="7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Fill="1" applyBorder="1"/>
    <xf numFmtId="0" fontId="5" fillId="2" borderId="1" xfId="1" applyNumberFormat="1" applyFont="1" applyFill="1" applyBorder="1" applyAlignment="1">
      <alignment horizontal="center"/>
    </xf>
    <xf numFmtId="0" fontId="5" fillId="0" borderId="1" xfId="1" applyFont="1" applyBorder="1"/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Fill="1" applyBorder="1" applyAlignment="1"/>
    <xf numFmtId="0" fontId="3" fillId="3" borderId="9" xfId="1" quotePrefix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0" fontId="3" fillId="3" borderId="9" xfId="1" applyNumberFormat="1" applyFont="1" applyFill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Fill="1" applyBorder="1"/>
    <xf numFmtId="0" fontId="3" fillId="0" borderId="3" xfId="1" applyFont="1" applyFill="1" applyBorder="1" applyAlignment="1">
      <alignment horizontal="left"/>
    </xf>
    <xf numFmtId="0" fontId="3" fillId="0" borderId="5" xfId="1" applyFont="1" applyFill="1" applyBorder="1"/>
    <xf numFmtId="0" fontId="3" fillId="2" borderId="5" xfId="1" applyNumberFormat="1" applyFont="1" applyFill="1" applyBorder="1" applyAlignment="1">
      <alignment horizontal="center"/>
    </xf>
    <xf numFmtId="0" fontId="3" fillId="3" borderId="4" xfId="1" quotePrefix="1" applyNumberFormat="1" applyFont="1" applyFill="1" applyBorder="1" applyAlignment="1">
      <alignment horizontal="center"/>
    </xf>
    <xf numFmtId="0" fontId="5" fillId="0" borderId="5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21" fontId="5" fillId="0" borderId="20" xfId="1" applyNumberFormat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3" fillId="0" borderId="22" xfId="1" applyNumberFormat="1" applyFont="1" applyFill="1" applyBorder="1" applyAlignment="1">
      <alignment horizontal="center"/>
    </xf>
    <xf numFmtId="0" fontId="3" fillId="2" borderId="23" xfId="1" applyNumberFormat="1" applyFont="1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/>
    </xf>
    <xf numFmtId="0" fontId="5" fillId="2" borderId="23" xfId="1" applyNumberFormat="1" applyFont="1" applyFill="1" applyBorder="1" applyAlignment="1">
      <alignment horizontal="center"/>
    </xf>
    <xf numFmtId="0" fontId="5" fillId="2" borderId="24" xfId="1" applyNumberFormat="1" applyFont="1" applyFill="1" applyBorder="1" applyAlignment="1">
      <alignment horizontal="center"/>
    </xf>
    <xf numFmtId="0" fontId="3" fillId="0" borderId="24" xfId="1" applyNumberFormat="1" applyFont="1" applyFill="1" applyBorder="1" applyAlignment="1">
      <alignment horizontal="center"/>
    </xf>
    <xf numFmtId="0" fontId="3" fillId="3" borderId="25" xfId="1" applyNumberFormat="1" applyFont="1" applyFill="1" applyBorder="1" applyAlignment="1">
      <alignment horizontal="center"/>
    </xf>
    <xf numFmtId="0" fontId="3" fillId="3" borderId="26" xfId="1" applyNumberFormat="1" applyFont="1" applyFill="1" applyBorder="1" applyAlignment="1">
      <alignment horizontal="center"/>
    </xf>
    <xf numFmtId="0" fontId="3" fillId="3" borderId="27" xfId="1" applyNumberFormat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2" borderId="22" xfId="1" applyNumberFormat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3" borderId="14" xfId="1" quotePrefix="1" applyNumberFormat="1" applyFont="1" applyFill="1" applyBorder="1" applyAlignment="1">
      <alignment horizontal="center"/>
    </xf>
    <xf numFmtId="0" fontId="3" fillId="0" borderId="15" xfId="1" applyFont="1" applyBorder="1"/>
    <xf numFmtId="0" fontId="3" fillId="0" borderId="15" xfId="1" applyNumberFormat="1" applyFont="1" applyFill="1" applyBorder="1" applyAlignment="1">
      <alignment horizontal="center"/>
    </xf>
    <xf numFmtId="0" fontId="3" fillId="2" borderId="15" xfId="1" applyNumberFormat="1" applyFont="1" applyFill="1" applyBorder="1" applyAlignment="1">
      <alignment horizontal="center"/>
    </xf>
    <xf numFmtId="0" fontId="3" fillId="2" borderId="16" xfId="1" applyNumberFormat="1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21" fontId="5" fillId="0" borderId="20" xfId="1" applyNumberFormat="1" applyFont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NumberFormat="1" applyFont="1" applyFill="1" applyBorder="1" applyAlignment="1">
      <alignment horizontal="center"/>
    </xf>
    <xf numFmtId="0" fontId="3" fillId="3" borderId="13" xfId="1" applyNumberFormat="1" applyFont="1" applyFill="1" applyBorder="1" applyAlignment="1">
      <alignment horizontal="center"/>
    </xf>
    <xf numFmtId="0" fontId="3" fillId="3" borderId="18" xfId="2" applyFont="1" applyFill="1" applyBorder="1" applyAlignment="1">
      <alignment horizontal="center"/>
    </xf>
    <xf numFmtId="0" fontId="3" fillId="3" borderId="30" xfId="2" applyFont="1" applyFill="1" applyBorder="1" applyAlignment="1">
      <alignment horizontal="center"/>
    </xf>
    <xf numFmtId="0" fontId="8" fillId="0" borderId="0" xfId="0" applyFont="1"/>
    <xf numFmtId="2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5" borderId="5" xfId="2" applyNumberFormat="1" applyFont="1" applyFill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5" borderId="6" xfId="2" applyNumberFormat="1" applyFont="1" applyFill="1" applyBorder="1" applyAlignment="1">
      <alignment horizontal="center"/>
    </xf>
    <xf numFmtId="0" fontId="3" fillId="0" borderId="7" xfId="2" quotePrefix="1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5" borderId="8" xfId="2" applyNumberFormat="1" applyFont="1" applyFill="1" applyBorder="1" applyAlignment="1">
      <alignment horizontal="center"/>
    </xf>
    <xf numFmtId="0" fontId="3" fillId="0" borderId="7" xfId="2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5" borderId="1" xfId="2" applyNumberFormat="1" applyFont="1" applyFill="1" applyBorder="1" applyAlignment="1">
      <alignment horizontal="center"/>
    </xf>
    <xf numFmtId="0" fontId="3" fillId="0" borderId="9" xfId="2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5" borderId="10" xfId="2" applyNumberFormat="1" applyFont="1" applyFill="1" applyBorder="1" applyAlignment="1">
      <alignment horizontal="center"/>
    </xf>
    <xf numFmtId="0" fontId="3" fillId="0" borderId="5" xfId="0" applyFont="1" applyBorder="1"/>
    <xf numFmtId="0" fontId="3" fillId="5" borderId="5" xfId="0" applyFont="1" applyFill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/>
    <xf numFmtId="21" fontId="3" fillId="0" borderId="1" xfId="0" applyNumberFormat="1" applyFont="1" applyFill="1" applyBorder="1" applyAlignment="1">
      <alignment horizontal="center"/>
    </xf>
    <xf numFmtId="0" fontId="3" fillId="0" borderId="9" xfId="2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5" borderId="3" xfId="2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4" xfId="2" quotePrefix="1" applyNumberFormat="1" applyFont="1" applyFill="1" applyBorder="1" applyAlignment="1">
      <alignment horizontal="center"/>
    </xf>
    <xf numFmtId="21" fontId="3" fillId="0" borderId="5" xfId="0" applyNumberFormat="1" applyFont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1" fontId="3" fillId="0" borderId="1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8" xfId="2" applyFont="1" applyFill="1" applyBorder="1" applyAlignment="1">
      <alignment horizontal="center"/>
    </xf>
    <xf numFmtId="0" fontId="3" fillId="3" borderId="30" xfId="2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3" fillId="5" borderId="6" xfId="2" applyNumberFormat="1" applyFont="1" applyFill="1" applyBorder="1" applyAlignment="1">
      <alignment horizontal="center"/>
    </xf>
    <xf numFmtId="0" fontId="3" fillId="0" borderId="7" xfId="2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5" borderId="8" xfId="2" applyNumberFormat="1" applyFont="1" applyFill="1" applyBorder="1" applyAlignment="1">
      <alignment horizontal="center"/>
    </xf>
    <xf numFmtId="0" fontId="3" fillId="0" borderId="7" xfId="2" applyNumberFormat="1" applyFont="1" applyFill="1" applyBorder="1" applyAlignment="1">
      <alignment horizontal="center"/>
    </xf>
    <xf numFmtId="16" fontId="3" fillId="0" borderId="7" xfId="2" quotePrefix="1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0" fontId="3" fillId="0" borderId="9" xfId="2" quotePrefix="1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5" borderId="10" xfId="2" applyNumberFormat="1" applyFont="1" applyFill="1" applyBorder="1" applyAlignment="1">
      <alignment horizontal="center"/>
    </xf>
    <xf numFmtId="21" fontId="3" fillId="0" borderId="5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4" xfId="2" quotePrefix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0" fontId="3" fillId="5" borderId="1" xfId="2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2" applyFont="1" applyFill="1" applyBorder="1" applyAlignment="1"/>
    <xf numFmtId="0" fontId="3" fillId="0" borderId="14" xfId="2" applyNumberFormat="1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15" xfId="2" applyNumberFormat="1" applyFont="1" applyFill="1" applyBorder="1" applyAlignment="1">
      <alignment horizontal="center"/>
    </xf>
    <xf numFmtId="0" fontId="3" fillId="5" borderId="16" xfId="2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0" xfId="2" applyFont="1" applyBorder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2" applyFont="1" applyFill="1" applyBorder="1"/>
    <xf numFmtId="0" fontId="9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0" fillId="0" borderId="0" xfId="0" applyAlignment="1">
      <alignment horizontal="center"/>
    </xf>
    <xf numFmtId="0" fontId="3" fillId="0" borderId="0" xfId="1" applyFont="1" applyBorder="1"/>
    <xf numFmtId="0" fontId="3" fillId="0" borderId="0" xfId="1" applyFont="1" applyFill="1" applyBorder="1"/>
    <xf numFmtId="45" fontId="3" fillId="0" borderId="0" xfId="0" applyNumberFormat="1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" fontId="9" fillId="0" borderId="7" xfId="0" quotePrefix="1" applyNumberFormat="1" applyFont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0" fontId="3" fillId="0" borderId="1" xfId="0" applyFont="1" applyBorder="1" applyAlignment="1"/>
    <xf numFmtId="0" fontId="9" fillId="6" borderId="1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6" borderId="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9" fillId="6" borderId="3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9" fillId="0" borderId="3" xfId="0" applyFont="1" applyBorder="1"/>
    <xf numFmtId="0" fontId="9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0" borderId="1" xfId="0" applyFont="1" applyBorder="1"/>
    <xf numFmtId="0" fontId="3" fillId="0" borderId="8" xfId="0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0" fontId="11" fillId="0" borderId="0" xfId="0" applyFont="1"/>
    <xf numFmtId="0" fontId="12" fillId="3" borderId="13" xfId="2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0" borderId="7" xfId="0" quotePrefix="1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0" borderId="7" xfId="0" quotePrefix="1" applyFont="1" applyBorder="1" applyAlignment="1">
      <alignment horizontal="center"/>
    </xf>
    <xf numFmtId="0" fontId="12" fillId="0" borderId="1" xfId="0" applyFont="1" applyFill="1" applyBorder="1"/>
    <xf numFmtId="0" fontId="13" fillId="0" borderId="7" xfId="0" applyFont="1" applyBorder="1" applyAlignment="1">
      <alignment horizontal="center"/>
    </xf>
    <xf numFmtId="0" fontId="12" fillId="0" borderId="1" xfId="0" applyFont="1" applyBorder="1" applyAlignment="1"/>
    <xf numFmtId="0" fontId="13" fillId="6" borderId="1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0" borderId="4" xfId="0" quotePrefix="1" applyNumberFormat="1" applyFont="1" applyBorder="1" applyAlignment="1">
      <alignment horizontal="center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2" fillId="0" borderId="1" xfId="0" applyNumberFormat="1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5" xfId="0" applyFont="1" applyBorder="1" applyAlignment="1"/>
    <xf numFmtId="0" fontId="13" fillId="0" borderId="1" xfId="0" applyFont="1" applyBorder="1"/>
    <xf numFmtId="0" fontId="12" fillId="0" borderId="3" xfId="0" applyFont="1" applyBorder="1" applyAlignment="1"/>
    <xf numFmtId="0" fontId="12" fillId="0" borderId="3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0" borderId="5" xfId="0" applyFont="1" applyBorder="1"/>
    <xf numFmtId="20" fontId="12" fillId="0" borderId="1" xfId="0" applyNumberFormat="1" applyFont="1" applyBorder="1" applyAlignment="1">
      <alignment horizontal="center"/>
    </xf>
    <xf numFmtId="0" fontId="13" fillId="0" borderId="9" xfId="0" quotePrefix="1" applyFont="1" applyBorder="1" applyAlignment="1">
      <alignment horizontal="center"/>
    </xf>
    <xf numFmtId="0" fontId="12" fillId="3" borderId="18" xfId="2" applyFont="1" applyFill="1" applyBorder="1" applyAlignment="1">
      <alignment horizontal="center"/>
    </xf>
    <xf numFmtId="0" fontId="12" fillId="4" borderId="18" xfId="2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164" fontId="9" fillId="0" borderId="0" xfId="0" quotePrefix="1" applyNumberFormat="1" applyFont="1" applyBorder="1" applyAlignment="1">
      <alignment horizontal="center"/>
    </xf>
    <xf numFmtId="45" fontId="3" fillId="0" borderId="0" xfId="0" applyNumberFormat="1" applyFont="1" applyBorder="1"/>
    <xf numFmtId="0" fontId="13" fillId="0" borderId="4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3" fillId="0" borderId="7" xfId="0" quotePrefix="1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0" borderId="7" xfId="0" quotePrefix="1" applyNumberFormat="1" applyFont="1" applyFill="1" applyBorder="1" applyAlignment="1">
      <alignment horizontal="center"/>
    </xf>
    <xf numFmtId="0" fontId="9" fillId="0" borderId="7" xfId="0" quotePrefix="1" applyFont="1" applyFill="1" applyBorder="1" applyAlignment="1">
      <alignment horizontal="center"/>
    </xf>
    <xf numFmtId="0" fontId="9" fillId="0" borderId="9" xfId="0" quotePrefix="1" applyNumberFormat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3" fillId="0" borderId="9" xfId="0" quotePrefix="1" applyNumberFormat="1" applyFont="1" applyFill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Fill="1" applyBorder="1" applyAlignment="1"/>
    <xf numFmtId="20" fontId="12" fillId="0" borderId="1" xfId="0" applyNumberFormat="1" applyFont="1" applyFill="1" applyBorder="1" applyAlignment="1">
      <alignment horizontal="center"/>
    </xf>
    <xf numFmtId="0" fontId="9" fillId="0" borderId="9" xfId="0" quotePrefix="1" applyFont="1" applyFill="1" applyBorder="1" applyAlignment="1">
      <alignment horizontal="center"/>
    </xf>
    <xf numFmtId="0" fontId="1" fillId="0" borderId="0" xfId="0" applyFont="1" applyBorder="1"/>
    <xf numFmtId="0" fontId="3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45" fontId="14" fillId="0" borderId="0" xfId="0" applyNumberFormat="1" applyFont="1" applyBorder="1" applyAlignment="1">
      <alignment horizontal="center"/>
    </xf>
    <xf numFmtId="0" fontId="9" fillId="0" borderId="4" xfId="0" quotePrefix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3" fillId="0" borderId="0" xfId="0" quotePrefix="1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3" fillId="0" borderId="0" xfId="0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/>
    <xf numFmtId="0" fontId="15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Fill="1" applyBorder="1" applyAlignment="1"/>
    <xf numFmtId="0" fontId="9" fillId="0" borderId="0" xfId="0" quotePrefix="1" applyFont="1" applyBorder="1" applyAlignment="1">
      <alignment horizontal="center"/>
    </xf>
    <xf numFmtId="0" fontId="13" fillId="0" borderId="4" xfId="0" quotePrefix="1" applyNumberFormat="1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0" fontId="13" fillId="0" borderId="31" xfId="0" quotePrefix="1" applyNumberFormat="1" applyFont="1" applyFill="1" applyBorder="1" applyAlignment="1">
      <alignment horizontal="center"/>
    </xf>
    <xf numFmtId="0" fontId="12" fillId="0" borderId="32" xfId="0" applyFont="1" applyFill="1" applyBorder="1"/>
    <xf numFmtId="0" fontId="3" fillId="0" borderId="32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13" fillId="0" borderId="11" xfId="0" quotePrefix="1" applyNumberFormat="1" applyFont="1" applyFill="1" applyBorder="1" applyAlignment="1">
      <alignment horizontal="center"/>
    </xf>
    <xf numFmtId="0" fontId="12" fillId="0" borderId="2" xfId="0" applyFont="1" applyFill="1" applyBorder="1"/>
    <xf numFmtId="0" fontId="9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6" fillId="0" borderId="17" xfId="2" applyFont="1" applyBorder="1" applyAlignment="1">
      <alignment horizontal="center" shrinkToFit="1"/>
    </xf>
    <xf numFmtId="0" fontId="10" fillId="0" borderId="17" xfId="2" applyFont="1" applyBorder="1" applyAlignment="1">
      <alignment horizontal="center" shrinkToFit="1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workbookViewId="0">
      <selection sqref="A1:K1"/>
    </sheetView>
  </sheetViews>
  <sheetFormatPr defaultRowHeight="12.75" customHeight="1" x14ac:dyDescent="0.25"/>
  <cols>
    <col min="1" max="1" width="13.28515625" customWidth="1"/>
    <col min="2" max="2" width="20.42578125" customWidth="1"/>
    <col min="3" max="5" width="11.28515625" customWidth="1"/>
    <col min="6" max="6" width="14.28515625" customWidth="1"/>
    <col min="7" max="7" width="16.28515625" customWidth="1"/>
    <col min="8" max="9" width="11.28515625" customWidth="1"/>
    <col min="10" max="10" width="9.140625" customWidth="1"/>
    <col min="11" max="11" width="11.28515625" customWidth="1"/>
  </cols>
  <sheetData>
    <row r="1" spans="1:11" ht="12.75" customHeight="1" x14ac:dyDescent="0.25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2.75" customHeight="1" x14ac:dyDescent="0.25">
      <c r="A2" s="35" t="s">
        <v>1</v>
      </c>
      <c r="B2" s="36" t="s">
        <v>2</v>
      </c>
      <c r="C2" s="37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5" t="s">
        <v>11</v>
      </c>
    </row>
    <row r="3" spans="1:11" ht="12.75" customHeight="1" x14ac:dyDescent="0.25">
      <c r="A3" s="23">
        <v>1</v>
      </c>
      <c r="B3" s="38" t="s">
        <v>12</v>
      </c>
      <c r="C3" s="39" t="s">
        <v>13</v>
      </c>
      <c r="D3" s="24">
        <v>249</v>
      </c>
      <c r="E3" s="25">
        <v>49</v>
      </c>
      <c r="F3" s="26">
        <v>49</v>
      </c>
      <c r="G3" s="26">
        <v>50</v>
      </c>
      <c r="H3" s="26">
        <v>50</v>
      </c>
      <c r="I3" s="26">
        <v>50</v>
      </c>
      <c r="J3" s="26">
        <v>50</v>
      </c>
      <c r="K3" s="27">
        <v>298</v>
      </c>
    </row>
    <row r="4" spans="1:11" ht="12.75" customHeight="1" x14ac:dyDescent="0.25">
      <c r="A4" s="28">
        <v>2</v>
      </c>
      <c r="B4" s="5" t="s">
        <v>14</v>
      </c>
      <c r="C4" s="8" t="s">
        <v>15</v>
      </c>
      <c r="D4" s="10">
        <v>246</v>
      </c>
      <c r="E4" s="4">
        <v>47</v>
      </c>
      <c r="F4" s="1">
        <v>50</v>
      </c>
      <c r="G4" s="1">
        <v>49</v>
      </c>
      <c r="H4" s="1">
        <v>49</v>
      </c>
      <c r="I4" s="1">
        <v>49</v>
      </c>
      <c r="J4" s="1">
        <v>49</v>
      </c>
      <c r="K4" s="29">
        <v>293</v>
      </c>
    </row>
    <row r="5" spans="1:11" ht="12.75" customHeight="1" x14ac:dyDescent="0.25">
      <c r="A5" s="28">
        <v>3</v>
      </c>
      <c r="B5" s="5" t="s">
        <v>16</v>
      </c>
      <c r="C5" s="8" t="s">
        <v>17</v>
      </c>
      <c r="D5" s="10">
        <v>239</v>
      </c>
      <c r="E5" s="1">
        <v>50</v>
      </c>
      <c r="F5" s="1">
        <v>48</v>
      </c>
      <c r="G5" s="1">
        <v>49</v>
      </c>
      <c r="H5" s="1">
        <v>46</v>
      </c>
      <c r="I5" s="4">
        <v>0</v>
      </c>
      <c r="J5" s="2">
        <v>46</v>
      </c>
      <c r="K5" s="29">
        <v>239</v>
      </c>
    </row>
    <row r="6" spans="1:11" ht="12.75" customHeight="1" x14ac:dyDescent="0.25">
      <c r="A6" s="28">
        <v>4</v>
      </c>
      <c r="B6" s="5" t="s">
        <v>18</v>
      </c>
      <c r="C6" s="8" t="s">
        <v>17</v>
      </c>
      <c r="D6" s="10">
        <v>225</v>
      </c>
      <c r="E6" s="1">
        <v>46</v>
      </c>
      <c r="F6" s="4">
        <v>41</v>
      </c>
      <c r="G6" s="2">
        <v>44</v>
      </c>
      <c r="H6" s="1">
        <v>48</v>
      </c>
      <c r="I6" s="1">
        <v>43</v>
      </c>
      <c r="J6" s="2">
        <v>44</v>
      </c>
      <c r="K6" s="29">
        <v>266</v>
      </c>
    </row>
    <row r="7" spans="1:11" ht="12.75" customHeight="1" x14ac:dyDescent="0.25">
      <c r="A7" s="30" t="s">
        <v>19</v>
      </c>
      <c r="B7" s="5" t="s">
        <v>20</v>
      </c>
      <c r="C7" s="8" t="s">
        <v>17</v>
      </c>
      <c r="D7" s="10">
        <v>223</v>
      </c>
      <c r="E7" s="1">
        <v>45</v>
      </c>
      <c r="F7" s="1">
        <v>46</v>
      </c>
      <c r="G7" s="3">
        <v>46</v>
      </c>
      <c r="H7" s="4">
        <v>40</v>
      </c>
      <c r="I7" s="1">
        <v>44</v>
      </c>
      <c r="J7" s="2">
        <v>42</v>
      </c>
      <c r="K7" s="29">
        <v>263</v>
      </c>
    </row>
    <row r="8" spans="1:11" ht="12.75" customHeight="1" x14ac:dyDescent="0.25">
      <c r="A8" s="30" t="s">
        <v>19</v>
      </c>
      <c r="B8" s="5" t="s">
        <v>21</v>
      </c>
      <c r="C8" s="8" t="s">
        <v>17</v>
      </c>
      <c r="D8" s="10">
        <v>223</v>
      </c>
      <c r="E8" s="1">
        <v>48</v>
      </c>
      <c r="F8" s="1">
        <v>44</v>
      </c>
      <c r="G8" s="2">
        <v>38</v>
      </c>
      <c r="H8" s="4">
        <v>0</v>
      </c>
      <c r="I8" s="1">
        <v>46</v>
      </c>
      <c r="J8" s="1">
        <v>47</v>
      </c>
      <c r="K8" s="29">
        <v>223</v>
      </c>
    </row>
    <row r="9" spans="1:11" ht="12.75" customHeight="1" x14ac:dyDescent="0.25">
      <c r="A9" s="28">
        <v>7</v>
      </c>
      <c r="B9" s="5" t="s">
        <v>22</v>
      </c>
      <c r="C9" s="8" t="s">
        <v>23</v>
      </c>
      <c r="D9" s="10">
        <v>221</v>
      </c>
      <c r="E9" s="1">
        <v>44</v>
      </c>
      <c r="F9" s="1">
        <v>43</v>
      </c>
      <c r="G9" s="2">
        <v>41</v>
      </c>
      <c r="H9" s="4">
        <v>0</v>
      </c>
      <c r="I9" s="1">
        <v>48</v>
      </c>
      <c r="J9" s="2">
        <v>45</v>
      </c>
      <c r="K9" s="29">
        <v>221</v>
      </c>
    </row>
    <row r="10" spans="1:11" ht="12.75" customHeight="1" x14ac:dyDescent="0.25">
      <c r="A10" s="28">
        <v>8</v>
      </c>
      <c r="B10" s="5" t="s">
        <v>24</v>
      </c>
      <c r="C10" s="8" t="s">
        <v>15</v>
      </c>
      <c r="D10" s="10">
        <v>219</v>
      </c>
      <c r="E10" s="4">
        <v>39</v>
      </c>
      <c r="F10" s="1">
        <v>45</v>
      </c>
      <c r="G10" s="2">
        <v>47</v>
      </c>
      <c r="H10" s="1">
        <v>45</v>
      </c>
      <c r="I10" s="1">
        <v>42</v>
      </c>
      <c r="J10" s="2">
        <v>40</v>
      </c>
      <c r="K10" s="29">
        <v>258</v>
      </c>
    </row>
    <row r="11" spans="1:11" ht="12.75" customHeight="1" x14ac:dyDescent="0.25">
      <c r="A11" s="28">
        <v>9</v>
      </c>
      <c r="B11" s="5" t="s">
        <v>25</v>
      </c>
      <c r="C11" s="8" t="s">
        <v>23</v>
      </c>
      <c r="D11" s="10">
        <v>205</v>
      </c>
      <c r="E11" s="4">
        <v>37</v>
      </c>
      <c r="F11" s="1">
        <v>40</v>
      </c>
      <c r="G11" s="2">
        <v>42</v>
      </c>
      <c r="H11" s="1">
        <v>37</v>
      </c>
      <c r="I11" s="1">
        <v>45</v>
      </c>
      <c r="J11" s="2">
        <v>41</v>
      </c>
      <c r="K11" s="29">
        <v>242</v>
      </c>
    </row>
    <row r="12" spans="1:11" ht="12.75" customHeight="1" x14ac:dyDescent="0.25">
      <c r="A12" s="31">
        <v>10</v>
      </c>
      <c r="B12" s="18" t="s">
        <v>26</v>
      </c>
      <c r="C12" s="19" t="s">
        <v>23</v>
      </c>
      <c r="D12" s="17">
        <v>198</v>
      </c>
      <c r="E12" s="20">
        <v>40</v>
      </c>
      <c r="F12" s="20">
        <v>39</v>
      </c>
      <c r="G12" s="21">
        <v>36</v>
      </c>
      <c r="H12" s="20">
        <v>41</v>
      </c>
      <c r="I12" s="20">
        <v>39</v>
      </c>
      <c r="J12" s="22">
        <v>39</v>
      </c>
      <c r="K12" s="32">
        <v>234</v>
      </c>
    </row>
    <row r="13" spans="1:11" ht="12.75" customHeight="1" x14ac:dyDescent="0.25">
      <c r="A13" s="33">
        <v>11</v>
      </c>
      <c r="B13" s="13" t="s">
        <v>27</v>
      </c>
      <c r="C13" s="14" t="s">
        <v>15</v>
      </c>
      <c r="D13" s="11">
        <v>184</v>
      </c>
      <c r="E13" s="12">
        <v>41</v>
      </c>
      <c r="F13" s="12">
        <v>37</v>
      </c>
      <c r="G13" s="15">
        <v>35</v>
      </c>
      <c r="H13" s="12">
        <v>34</v>
      </c>
      <c r="I13" s="16">
        <v>0</v>
      </c>
      <c r="J13" s="15">
        <v>37</v>
      </c>
      <c r="K13" s="34">
        <v>184</v>
      </c>
    </row>
    <row r="14" spans="1:11" ht="12.75" customHeight="1" x14ac:dyDescent="0.25">
      <c r="A14" s="28">
        <v>12</v>
      </c>
      <c r="B14" s="5" t="s">
        <v>28</v>
      </c>
      <c r="C14" s="8" t="s">
        <v>13</v>
      </c>
      <c r="D14" s="10">
        <v>181</v>
      </c>
      <c r="E14" s="1">
        <v>35</v>
      </c>
      <c r="F14" s="1">
        <v>36</v>
      </c>
      <c r="G14" s="4">
        <v>33</v>
      </c>
      <c r="H14" s="1">
        <v>38</v>
      </c>
      <c r="I14" s="1">
        <v>38</v>
      </c>
      <c r="J14" s="2">
        <v>34</v>
      </c>
      <c r="K14" s="29">
        <v>214</v>
      </c>
    </row>
    <row r="15" spans="1:11" ht="12.75" customHeight="1" x14ac:dyDescent="0.25">
      <c r="A15" s="28">
        <v>13</v>
      </c>
      <c r="B15" s="5" t="s">
        <v>29</v>
      </c>
      <c r="C15" s="8" t="s">
        <v>13</v>
      </c>
      <c r="D15" s="10">
        <v>180</v>
      </c>
      <c r="E15" s="1">
        <v>42</v>
      </c>
      <c r="F15" s="1">
        <v>28</v>
      </c>
      <c r="G15" s="1">
        <v>40</v>
      </c>
      <c r="H15" s="1">
        <v>33</v>
      </c>
      <c r="I15" s="4">
        <v>0</v>
      </c>
      <c r="J15" s="2">
        <v>37</v>
      </c>
      <c r="K15" s="29">
        <v>180</v>
      </c>
    </row>
    <row r="16" spans="1:11" ht="12.75" customHeight="1" x14ac:dyDescent="0.25">
      <c r="A16" s="28">
        <v>14</v>
      </c>
      <c r="B16" s="5" t="s">
        <v>30</v>
      </c>
      <c r="C16" s="8" t="s">
        <v>13</v>
      </c>
      <c r="D16" s="10">
        <v>179</v>
      </c>
      <c r="E16" s="1">
        <v>36</v>
      </c>
      <c r="F16" s="4">
        <v>35</v>
      </c>
      <c r="G16" s="2">
        <v>35</v>
      </c>
      <c r="H16" s="1">
        <v>36</v>
      </c>
      <c r="I16" s="1">
        <v>37</v>
      </c>
      <c r="J16" s="2">
        <v>35</v>
      </c>
      <c r="K16" s="29">
        <v>214</v>
      </c>
    </row>
    <row r="17" spans="1:11" ht="12.75" customHeight="1" x14ac:dyDescent="0.25">
      <c r="A17" s="28">
        <v>15</v>
      </c>
      <c r="B17" s="5" t="s">
        <v>31</v>
      </c>
      <c r="C17" s="8" t="s">
        <v>13</v>
      </c>
      <c r="D17" s="10">
        <v>164</v>
      </c>
      <c r="E17" s="1">
        <v>31</v>
      </c>
      <c r="F17" s="1">
        <v>34</v>
      </c>
      <c r="G17" s="4">
        <v>29</v>
      </c>
      <c r="H17" s="1">
        <v>31</v>
      </c>
      <c r="I17" s="1">
        <v>36</v>
      </c>
      <c r="J17" s="2">
        <v>32</v>
      </c>
      <c r="K17" s="29">
        <v>193</v>
      </c>
    </row>
    <row r="18" spans="1:11" ht="12.75" customHeight="1" x14ac:dyDescent="0.25">
      <c r="A18" s="28">
        <v>16</v>
      </c>
      <c r="B18" s="5" t="s">
        <v>32</v>
      </c>
      <c r="C18" s="8" t="s">
        <v>17</v>
      </c>
      <c r="D18" s="10">
        <v>160</v>
      </c>
      <c r="E18" s="4">
        <v>0</v>
      </c>
      <c r="F18" s="1">
        <v>42</v>
      </c>
      <c r="G18" s="2">
        <v>43</v>
      </c>
      <c r="H18" s="1">
        <v>35</v>
      </c>
      <c r="I18" s="1">
        <v>40</v>
      </c>
      <c r="J18" s="1">
        <v>0</v>
      </c>
      <c r="K18" s="29">
        <v>160</v>
      </c>
    </row>
    <row r="19" spans="1:11" ht="12.75" customHeight="1" x14ac:dyDescent="0.25">
      <c r="A19" s="28">
        <v>17</v>
      </c>
      <c r="B19" s="5" t="s">
        <v>33</v>
      </c>
      <c r="C19" s="8" t="s">
        <v>34</v>
      </c>
      <c r="D19" s="10">
        <v>155</v>
      </c>
      <c r="E19" s="1">
        <v>33</v>
      </c>
      <c r="F19" s="4">
        <v>27</v>
      </c>
      <c r="G19" s="2">
        <v>32</v>
      </c>
      <c r="H19" s="1">
        <v>27</v>
      </c>
      <c r="I19" s="1">
        <v>34</v>
      </c>
      <c r="J19" s="2">
        <v>29</v>
      </c>
      <c r="K19" s="29">
        <v>182</v>
      </c>
    </row>
    <row r="20" spans="1:11" ht="12.75" customHeight="1" x14ac:dyDescent="0.25">
      <c r="A20" s="28">
        <v>18</v>
      </c>
      <c r="B20" s="5" t="s">
        <v>35</v>
      </c>
      <c r="C20" s="8" t="s">
        <v>13</v>
      </c>
      <c r="D20" s="10">
        <v>151</v>
      </c>
      <c r="E20" s="1">
        <v>43</v>
      </c>
      <c r="F20" s="1">
        <v>30</v>
      </c>
      <c r="G20" s="1">
        <v>40</v>
      </c>
      <c r="H20" s="4">
        <v>0</v>
      </c>
      <c r="I20" s="2">
        <v>0</v>
      </c>
      <c r="J20" s="2">
        <v>38</v>
      </c>
      <c r="K20" s="29">
        <v>151</v>
      </c>
    </row>
    <row r="21" spans="1:11" ht="12.75" customHeight="1" x14ac:dyDescent="0.25">
      <c r="A21" s="28">
        <v>19</v>
      </c>
      <c r="B21" s="5" t="s">
        <v>36</v>
      </c>
      <c r="C21" s="8" t="s">
        <v>17</v>
      </c>
      <c r="D21" s="10">
        <v>149</v>
      </c>
      <c r="E21" s="1">
        <v>30</v>
      </c>
      <c r="F21" s="1">
        <v>25</v>
      </c>
      <c r="G21" s="4">
        <v>0</v>
      </c>
      <c r="H21" s="1">
        <v>29</v>
      </c>
      <c r="I21" s="1">
        <v>35</v>
      </c>
      <c r="J21" s="2">
        <v>30</v>
      </c>
      <c r="K21" s="29">
        <v>149</v>
      </c>
    </row>
    <row r="22" spans="1:11" ht="12.75" customHeight="1" x14ac:dyDescent="0.25">
      <c r="A22" s="31">
        <v>20</v>
      </c>
      <c r="B22" s="18" t="s">
        <v>37</v>
      </c>
      <c r="C22" s="19" t="s">
        <v>13</v>
      </c>
      <c r="D22" s="17">
        <v>144</v>
      </c>
      <c r="E22" s="20">
        <v>29</v>
      </c>
      <c r="F22" s="20">
        <v>24</v>
      </c>
      <c r="G22" s="22">
        <v>30</v>
      </c>
      <c r="H22" s="20">
        <v>30</v>
      </c>
      <c r="I22" s="21">
        <v>0</v>
      </c>
      <c r="J22" s="22">
        <v>31</v>
      </c>
      <c r="K22" s="32">
        <v>144</v>
      </c>
    </row>
    <row r="23" spans="1:11" ht="12.75" customHeight="1" x14ac:dyDescent="0.25">
      <c r="A23" s="33">
        <v>21</v>
      </c>
      <c r="B23" s="13" t="s">
        <v>38</v>
      </c>
      <c r="C23" s="14" t="s">
        <v>13</v>
      </c>
      <c r="D23" s="11">
        <v>140</v>
      </c>
      <c r="E23" s="12">
        <v>38</v>
      </c>
      <c r="F23" s="12">
        <v>38</v>
      </c>
      <c r="G23" s="15">
        <v>31</v>
      </c>
      <c r="H23" s="16">
        <v>0</v>
      </c>
      <c r="I23" s="15">
        <v>0</v>
      </c>
      <c r="J23" s="15">
        <v>33</v>
      </c>
      <c r="K23" s="34">
        <v>140</v>
      </c>
    </row>
    <row r="24" spans="1:11" ht="12.75" customHeight="1" x14ac:dyDescent="0.25">
      <c r="A24" s="28">
        <v>22</v>
      </c>
      <c r="B24" s="5" t="s">
        <v>39</v>
      </c>
      <c r="C24" s="8" t="s">
        <v>34</v>
      </c>
      <c r="D24" s="10">
        <v>135</v>
      </c>
      <c r="E24" s="1">
        <v>26</v>
      </c>
      <c r="F24" s="4">
        <v>22</v>
      </c>
      <c r="G24" s="2">
        <v>24</v>
      </c>
      <c r="H24" s="1">
        <v>26</v>
      </c>
      <c r="I24" s="1">
        <v>32</v>
      </c>
      <c r="J24" s="2">
        <v>27</v>
      </c>
      <c r="K24" s="29">
        <v>157</v>
      </c>
    </row>
    <row r="25" spans="1:11" ht="12.75" customHeight="1" x14ac:dyDescent="0.25">
      <c r="A25" s="28">
        <v>23</v>
      </c>
      <c r="B25" s="5" t="s">
        <v>40</v>
      </c>
      <c r="C25" s="8" t="s">
        <v>13</v>
      </c>
      <c r="D25" s="10">
        <v>128</v>
      </c>
      <c r="E25" s="4">
        <v>0</v>
      </c>
      <c r="F25" s="1">
        <v>0</v>
      </c>
      <c r="G25" s="1">
        <v>0</v>
      </c>
      <c r="H25" s="1">
        <v>44</v>
      </c>
      <c r="I25" s="1">
        <v>41</v>
      </c>
      <c r="J25" s="2">
        <v>43</v>
      </c>
      <c r="K25" s="29">
        <v>128</v>
      </c>
    </row>
    <row r="26" spans="1:11" ht="12.75" customHeight="1" x14ac:dyDescent="0.25">
      <c r="A26" s="28">
        <v>24</v>
      </c>
      <c r="B26" s="5" t="s">
        <v>41</v>
      </c>
      <c r="C26" s="8" t="s">
        <v>34</v>
      </c>
      <c r="D26" s="10">
        <v>112</v>
      </c>
      <c r="E26" s="1">
        <v>32</v>
      </c>
      <c r="F26" s="1">
        <v>25</v>
      </c>
      <c r="G26" s="2">
        <v>27</v>
      </c>
      <c r="H26" s="1">
        <v>28</v>
      </c>
      <c r="I26" s="4">
        <v>0</v>
      </c>
      <c r="J26" s="1">
        <v>0</v>
      </c>
      <c r="K26" s="29">
        <v>112</v>
      </c>
    </row>
    <row r="27" spans="1:11" ht="12.75" customHeight="1" x14ac:dyDescent="0.25">
      <c r="A27" s="28">
        <v>25</v>
      </c>
      <c r="B27" s="5" t="s">
        <v>42</v>
      </c>
      <c r="C27" s="8" t="s">
        <v>17</v>
      </c>
      <c r="D27" s="10">
        <v>108</v>
      </c>
      <c r="E27" s="4">
        <v>0</v>
      </c>
      <c r="F27" s="1">
        <v>29</v>
      </c>
      <c r="G27" s="2">
        <v>37</v>
      </c>
      <c r="H27" s="1">
        <v>42</v>
      </c>
      <c r="I27" s="2">
        <v>0</v>
      </c>
      <c r="J27" s="1">
        <v>0</v>
      </c>
      <c r="K27" s="29">
        <v>108</v>
      </c>
    </row>
    <row r="28" spans="1:11" ht="12.75" customHeight="1" x14ac:dyDescent="0.25">
      <c r="A28" s="30" t="s">
        <v>43</v>
      </c>
      <c r="B28" s="5" t="s">
        <v>44</v>
      </c>
      <c r="C28" s="8" t="s">
        <v>34</v>
      </c>
      <c r="D28" s="10">
        <v>95</v>
      </c>
      <c r="E28" s="4">
        <v>0</v>
      </c>
      <c r="F28" s="1">
        <v>0</v>
      </c>
      <c r="G28" s="1">
        <v>0</v>
      </c>
      <c r="H28" s="1">
        <v>47</v>
      </c>
      <c r="I28" s="1">
        <v>0</v>
      </c>
      <c r="J28" s="1">
        <v>48</v>
      </c>
      <c r="K28" s="29">
        <v>95</v>
      </c>
    </row>
    <row r="29" spans="1:11" ht="12.75" customHeight="1" x14ac:dyDescent="0.25">
      <c r="A29" s="30" t="s">
        <v>43</v>
      </c>
      <c r="B29" s="5" t="s">
        <v>45</v>
      </c>
      <c r="C29" s="8" t="s">
        <v>15</v>
      </c>
      <c r="D29" s="10">
        <v>95</v>
      </c>
      <c r="E29" s="4">
        <v>0</v>
      </c>
      <c r="F29" s="1">
        <v>47</v>
      </c>
      <c r="G29" s="1">
        <v>0</v>
      </c>
      <c r="H29" s="1">
        <v>0</v>
      </c>
      <c r="I29" s="1">
        <v>48</v>
      </c>
      <c r="J29" s="1">
        <v>0</v>
      </c>
      <c r="K29" s="29">
        <v>95</v>
      </c>
    </row>
    <row r="30" spans="1:11" ht="12.75" customHeight="1" x14ac:dyDescent="0.25">
      <c r="A30" s="28">
        <v>28</v>
      </c>
      <c r="B30" s="5" t="s">
        <v>46</v>
      </c>
      <c r="C30" s="8" t="s">
        <v>13</v>
      </c>
      <c r="D30" s="10">
        <v>90</v>
      </c>
      <c r="E30" s="1">
        <v>34</v>
      </c>
      <c r="F30" s="4">
        <v>0</v>
      </c>
      <c r="G30" s="2">
        <v>28</v>
      </c>
      <c r="H30" s="1">
        <v>0</v>
      </c>
      <c r="I30" s="2">
        <v>0</v>
      </c>
      <c r="J30" s="2">
        <v>28</v>
      </c>
      <c r="K30" s="29">
        <v>90</v>
      </c>
    </row>
    <row r="31" spans="1:11" ht="12.75" customHeight="1" x14ac:dyDescent="0.25">
      <c r="A31" s="28">
        <v>29</v>
      </c>
      <c r="B31" s="7" t="s">
        <v>47</v>
      </c>
      <c r="C31" s="9" t="s">
        <v>15</v>
      </c>
      <c r="D31" s="10">
        <v>88</v>
      </c>
      <c r="E31" s="4">
        <v>0</v>
      </c>
      <c r="F31" s="1">
        <v>0</v>
      </c>
      <c r="G31" s="2">
        <v>45</v>
      </c>
      <c r="H31" s="1">
        <v>43</v>
      </c>
      <c r="I31" s="2">
        <v>0</v>
      </c>
      <c r="J31" s="1">
        <v>0</v>
      </c>
      <c r="K31" s="29">
        <v>88</v>
      </c>
    </row>
    <row r="32" spans="1:11" ht="12.75" customHeight="1" x14ac:dyDescent="0.25">
      <c r="A32" s="31">
        <v>30</v>
      </c>
      <c r="B32" s="18" t="s">
        <v>48</v>
      </c>
      <c r="C32" s="19" t="s">
        <v>49</v>
      </c>
      <c r="D32" s="17">
        <v>81</v>
      </c>
      <c r="E32" s="21">
        <v>0</v>
      </c>
      <c r="F32" s="20">
        <v>23</v>
      </c>
      <c r="G32" s="20">
        <v>25</v>
      </c>
      <c r="H32" s="20">
        <v>0</v>
      </c>
      <c r="I32" s="20">
        <v>33</v>
      </c>
      <c r="J32" s="20">
        <v>0</v>
      </c>
      <c r="K32" s="32">
        <v>81</v>
      </c>
    </row>
    <row r="33" spans="1:11" ht="12.75" customHeight="1" x14ac:dyDescent="0.25">
      <c r="A33" s="33">
        <v>31</v>
      </c>
      <c r="B33" s="13" t="s">
        <v>50</v>
      </c>
      <c r="C33" s="14" t="s">
        <v>23</v>
      </c>
      <c r="D33" s="11">
        <v>72</v>
      </c>
      <c r="E33" s="16">
        <v>0</v>
      </c>
      <c r="F33" s="12">
        <v>33</v>
      </c>
      <c r="G33" s="12">
        <v>0</v>
      </c>
      <c r="H33" s="12">
        <v>39</v>
      </c>
      <c r="I33" s="15">
        <v>0</v>
      </c>
      <c r="J33" s="12">
        <v>0</v>
      </c>
      <c r="K33" s="34">
        <v>72</v>
      </c>
    </row>
    <row r="34" spans="1:11" ht="12.75" customHeight="1" x14ac:dyDescent="0.25">
      <c r="A34" s="28">
        <v>32</v>
      </c>
      <c r="B34" s="5" t="s">
        <v>51</v>
      </c>
      <c r="C34" s="8" t="s">
        <v>13</v>
      </c>
      <c r="D34" s="10">
        <v>64</v>
      </c>
      <c r="E34" s="4">
        <v>0</v>
      </c>
      <c r="F34" s="1">
        <v>32</v>
      </c>
      <c r="G34" s="1">
        <v>0</v>
      </c>
      <c r="H34" s="1">
        <v>32</v>
      </c>
      <c r="I34" s="2">
        <v>0</v>
      </c>
      <c r="J34" s="1">
        <v>0</v>
      </c>
      <c r="K34" s="29">
        <v>64</v>
      </c>
    </row>
    <row r="35" spans="1:11" ht="12.75" customHeight="1" x14ac:dyDescent="0.25">
      <c r="A35" s="28">
        <v>33</v>
      </c>
      <c r="B35" s="6" t="s">
        <v>52</v>
      </c>
      <c r="C35" s="9" t="s">
        <v>13</v>
      </c>
      <c r="D35" s="10">
        <v>54</v>
      </c>
      <c r="E35" s="1">
        <v>28</v>
      </c>
      <c r="F35" s="4">
        <v>0</v>
      </c>
      <c r="G35" s="2">
        <v>26</v>
      </c>
      <c r="H35" s="1">
        <v>0</v>
      </c>
      <c r="I35" s="2">
        <v>0</v>
      </c>
      <c r="J35" s="1">
        <v>0</v>
      </c>
      <c r="K35" s="29">
        <v>54</v>
      </c>
    </row>
    <row r="36" spans="1:11" ht="12.75" customHeight="1" x14ac:dyDescent="0.25">
      <c r="A36" s="28">
        <v>34</v>
      </c>
      <c r="B36" s="5" t="s">
        <v>53</v>
      </c>
      <c r="C36" s="8" t="s">
        <v>13</v>
      </c>
      <c r="D36" s="10">
        <v>31</v>
      </c>
      <c r="E36" s="4">
        <v>0</v>
      </c>
      <c r="F36" s="1">
        <v>31</v>
      </c>
      <c r="G36" s="1">
        <v>0</v>
      </c>
      <c r="H36" s="1">
        <v>0</v>
      </c>
      <c r="I36" s="1">
        <v>0</v>
      </c>
      <c r="J36" s="1">
        <v>0</v>
      </c>
      <c r="K36" s="29">
        <v>31</v>
      </c>
    </row>
    <row r="37" spans="1:11" ht="12.75" customHeight="1" x14ac:dyDescent="0.25">
      <c r="A37" s="31">
        <v>35</v>
      </c>
      <c r="B37" s="18" t="s">
        <v>54</v>
      </c>
      <c r="C37" s="19" t="s">
        <v>13</v>
      </c>
      <c r="D37" s="17">
        <v>27</v>
      </c>
      <c r="E37" s="20">
        <v>27</v>
      </c>
      <c r="F37" s="21">
        <v>0</v>
      </c>
      <c r="G37" s="20">
        <v>0</v>
      </c>
      <c r="H37" s="20">
        <v>0</v>
      </c>
      <c r="I37" s="20">
        <v>0</v>
      </c>
      <c r="J37" s="20">
        <v>0</v>
      </c>
      <c r="K37" s="32">
        <v>27</v>
      </c>
    </row>
  </sheetData>
  <mergeCells count="1">
    <mergeCell ref="A1:K1"/>
  </mergeCell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6"/>
  <sheetViews>
    <sheetView topLeftCell="A13" zoomScaleNormal="100" workbookViewId="0">
      <selection activeCell="C55" sqref="C55"/>
    </sheetView>
  </sheetViews>
  <sheetFormatPr defaultRowHeight="15" x14ac:dyDescent="0.25"/>
  <cols>
    <col min="1" max="1" width="11.28515625" customWidth="1"/>
    <col min="2" max="2" width="20.42578125" customWidth="1"/>
    <col min="3" max="5" width="11.28515625" customWidth="1"/>
    <col min="6" max="6" width="14.28515625" customWidth="1"/>
    <col min="7" max="7" width="16.28515625" customWidth="1"/>
    <col min="8" max="11" width="11.28515625" customWidth="1"/>
  </cols>
  <sheetData>
    <row r="1" spans="1:17" x14ac:dyDescent="0.25">
      <c r="A1" s="427" t="s">
        <v>122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7" x14ac:dyDescent="0.25">
      <c r="A2" s="355" t="s">
        <v>56</v>
      </c>
      <c r="B2" s="355" t="s">
        <v>2</v>
      </c>
      <c r="C2" s="355" t="s">
        <v>3</v>
      </c>
      <c r="D2" s="356" t="s">
        <v>4</v>
      </c>
      <c r="E2" s="355" t="s">
        <v>109</v>
      </c>
      <c r="F2" s="355" t="s">
        <v>6</v>
      </c>
      <c r="G2" s="355" t="s">
        <v>7</v>
      </c>
      <c r="H2" s="355" t="s">
        <v>10</v>
      </c>
      <c r="I2" s="355" t="s">
        <v>88</v>
      </c>
      <c r="J2" s="355" t="s">
        <v>101</v>
      </c>
      <c r="K2" s="355" t="s">
        <v>11</v>
      </c>
      <c r="N2" s="377"/>
      <c r="O2" s="377"/>
      <c r="P2" s="377"/>
    </row>
    <row r="3" spans="1:17" x14ac:dyDescent="0.25">
      <c r="A3" s="362">
        <v>1</v>
      </c>
      <c r="B3" s="311" t="s">
        <v>89</v>
      </c>
      <c r="C3" s="312" t="s">
        <v>17</v>
      </c>
      <c r="D3" s="205">
        <f>K3-MIN(E3:J3)</f>
        <v>250</v>
      </c>
      <c r="E3" s="206">
        <v>50</v>
      </c>
      <c r="F3" s="230">
        <v>48</v>
      </c>
      <c r="G3" s="206">
        <v>50</v>
      </c>
      <c r="H3" s="206">
        <v>50</v>
      </c>
      <c r="I3" s="207">
        <v>50</v>
      </c>
      <c r="J3" s="207">
        <v>50</v>
      </c>
      <c r="K3" s="363">
        <f>SUM(E3:J3)</f>
        <v>298</v>
      </c>
      <c r="N3" s="151"/>
      <c r="O3" s="279"/>
      <c r="P3" s="201"/>
    </row>
    <row r="4" spans="1:17" x14ac:dyDescent="0.25">
      <c r="A4" s="364">
        <v>2</v>
      </c>
      <c r="B4" s="326" t="s">
        <v>21</v>
      </c>
      <c r="C4" s="321" t="s">
        <v>13</v>
      </c>
      <c r="D4" s="213">
        <f t="shared" ref="D4:D55" si="0">K4-MIN(E4:J4)</f>
        <v>237</v>
      </c>
      <c r="E4" s="214">
        <v>47</v>
      </c>
      <c r="F4" s="214">
        <v>44</v>
      </c>
      <c r="G4" s="215">
        <v>40</v>
      </c>
      <c r="H4" s="214">
        <v>49</v>
      </c>
      <c r="I4" s="216">
        <v>48</v>
      </c>
      <c r="J4" s="216">
        <v>49</v>
      </c>
      <c r="K4" s="365">
        <f t="shared" ref="K4:K55" si="1">SUM(E4:J4)</f>
        <v>277</v>
      </c>
      <c r="N4" s="151"/>
      <c r="O4" s="279"/>
      <c r="P4" s="201"/>
      <c r="Q4" s="201"/>
    </row>
    <row r="5" spans="1:17" x14ac:dyDescent="0.25">
      <c r="A5" s="366">
        <v>3</v>
      </c>
      <c r="B5" s="326" t="s">
        <v>12</v>
      </c>
      <c r="C5" s="321" t="s">
        <v>34</v>
      </c>
      <c r="D5" s="213">
        <f t="shared" si="0"/>
        <v>235</v>
      </c>
      <c r="E5" s="214">
        <v>46</v>
      </c>
      <c r="F5" s="214">
        <v>46</v>
      </c>
      <c r="G5" s="214">
        <v>49</v>
      </c>
      <c r="H5" s="214">
        <v>45</v>
      </c>
      <c r="I5" s="216">
        <v>49</v>
      </c>
      <c r="J5" s="236">
        <v>39</v>
      </c>
      <c r="K5" s="365">
        <f t="shared" si="1"/>
        <v>274</v>
      </c>
      <c r="N5" s="151"/>
      <c r="O5" s="279"/>
      <c r="P5" s="201"/>
    </row>
    <row r="6" spans="1:17" x14ac:dyDescent="0.25">
      <c r="A6" s="364">
        <v>4</v>
      </c>
      <c r="B6" s="326" t="s">
        <v>22</v>
      </c>
      <c r="C6" s="321" t="s">
        <v>17</v>
      </c>
      <c r="D6" s="213">
        <f t="shared" si="0"/>
        <v>227</v>
      </c>
      <c r="E6" s="214">
        <v>46</v>
      </c>
      <c r="F6" s="215">
        <v>0</v>
      </c>
      <c r="G6" s="214">
        <v>43</v>
      </c>
      <c r="H6" s="214">
        <v>47</v>
      </c>
      <c r="I6" s="216">
        <v>46</v>
      </c>
      <c r="J6" s="216">
        <v>45</v>
      </c>
      <c r="K6" s="365">
        <f t="shared" si="1"/>
        <v>227</v>
      </c>
      <c r="N6" s="151"/>
      <c r="O6" s="279"/>
      <c r="P6" s="201"/>
      <c r="Q6" s="201"/>
    </row>
    <row r="7" spans="1:17" x14ac:dyDescent="0.25">
      <c r="A7" s="366">
        <v>5</v>
      </c>
      <c r="B7" s="342" t="s">
        <v>25</v>
      </c>
      <c r="C7" s="321" t="s">
        <v>17</v>
      </c>
      <c r="D7" s="213">
        <f t="shared" si="0"/>
        <v>224</v>
      </c>
      <c r="E7" s="214">
        <v>43</v>
      </c>
      <c r="F7" s="215">
        <v>42</v>
      </c>
      <c r="G7" s="214">
        <v>42</v>
      </c>
      <c r="H7" s="214">
        <v>46</v>
      </c>
      <c r="I7" s="216">
        <v>47</v>
      </c>
      <c r="J7" s="216">
        <v>46</v>
      </c>
      <c r="K7" s="365">
        <f t="shared" si="1"/>
        <v>266</v>
      </c>
      <c r="N7" s="151"/>
      <c r="O7" s="279"/>
      <c r="P7" s="201"/>
    </row>
    <row r="8" spans="1:17" x14ac:dyDescent="0.25">
      <c r="A8" s="364">
        <v>6</v>
      </c>
      <c r="B8" s="326" t="s">
        <v>26</v>
      </c>
      <c r="C8" s="321" t="s">
        <v>17</v>
      </c>
      <c r="D8" s="213">
        <f t="shared" si="0"/>
        <v>221</v>
      </c>
      <c r="E8" s="214">
        <v>42</v>
      </c>
      <c r="F8" s="214">
        <v>43</v>
      </c>
      <c r="G8" s="215">
        <v>39</v>
      </c>
      <c r="H8" s="214">
        <v>44</v>
      </c>
      <c r="I8" s="216">
        <v>45</v>
      </c>
      <c r="J8" s="216">
        <v>47</v>
      </c>
      <c r="K8" s="365">
        <f t="shared" si="1"/>
        <v>260</v>
      </c>
      <c r="N8" s="151"/>
      <c r="O8" s="279"/>
      <c r="P8" s="201"/>
    </row>
    <row r="9" spans="1:17" x14ac:dyDescent="0.25">
      <c r="A9" s="366">
        <v>7</v>
      </c>
      <c r="B9" s="326" t="s">
        <v>24</v>
      </c>
      <c r="C9" s="321" t="s">
        <v>15</v>
      </c>
      <c r="D9" s="213">
        <f t="shared" si="0"/>
        <v>219</v>
      </c>
      <c r="E9" s="214">
        <v>44</v>
      </c>
      <c r="F9" s="214">
        <v>37</v>
      </c>
      <c r="G9" s="214">
        <v>46</v>
      </c>
      <c r="H9" s="214">
        <v>48</v>
      </c>
      <c r="I9" s="236">
        <v>0</v>
      </c>
      <c r="J9" s="216">
        <v>44</v>
      </c>
      <c r="K9" s="365">
        <f t="shared" si="1"/>
        <v>219</v>
      </c>
      <c r="N9" s="271"/>
      <c r="O9" s="279"/>
      <c r="P9" s="201"/>
    </row>
    <row r="10" spans="1:17" x14ac:dyDescent="0.25">
      <c r="A10" s="364">
        <v>8</v>
      </c>
      <c r="B10" s="342" t="s">
        <v>40</v>
      </c>
      <c r="C10" s="321" t="s">
        <v>34</v>
      </c>
      <c r="D10" s="213">
        <f t="shared" si="0"/>
        <v>208</v>
      </c>
      <c r="E10" s="214">
        <v>39</v>
      </c>
      <c r="F10" s="214">
        <v>40</v>
      </c>
      <c r="G10" s="215">
        <v>37</v>
      </c>
      <c r="H10" s="214">
        <v>43</v>
      </c>
      <c r="I10" s="216">
        <v>43</v>
      </c>
      <c r="J10" s="216">
        <v>43</v>
      </c>
      <c r="K10" s="365">
        <f t="shared" si="1"/>
        <v>245</v>
      </c>
      <c r="N10" s="151"/>
      <c r="O10" s="279"/>
      <c r="P10" s="201"/>
    </row>
    <row r="11" spans="1:17" x14ac:dyDescent="0.25">
      <c r="A11" s="366">
        <v>9</v>
      </c>
      <c r="B11" s="326" t="s">
        <v>82</v>
      </c>
      <c r="C11" s="321" t="s">
        <v>17</v>
      </c>
      <c r="D11" s="213">
        <f t="shared" si="0"/>
        <v>205</v>
      </c>
      <c r="E11" s="214">
        <v>38</v>
      </c>
      <c r="F11" s="214">
        <v>45</v>
      </c>
      <c r="G11" s="214">
        <v>38</v>
      </c>
      <c r="H11" s="214">
        <v>40</v>
      </c>
      <c r="I11" s="216">
        <v>44</v>
      </c>
      <c r="J11" s="236">
        <v>0</v>
      </c>
      <c r="K11" s="365">
        <f t="shared" si="1"/>
        <v>205</v>
      </c>
      <c r="N11" s="151"/>
      <c r="O11" s="279"/>
      <c r="P11" s="201"/>
      <c r="Q11" s="201"/>
    </row>
    <row r="12" spans="1:17" x14ac:dyDescent="0.25">
      <c r="A12" s="376">
        <v>10</v>
      </c>
      <c r="B12" s="344" t="s">
        <v>16</v>
      </c>
      <c r="C12" s="332" t="s">
        <v>13</v>
      </c>
      <c r="D12" s="224">
        <f>K12-MIN(E12:J12)</f>
        <v>192</v>
      </c>
      <c r="E12" s="225">
        <v>48</v>
      </c>
      <c r="F12" s="225">
        <v>49</v>
      </c>
      <c r="G12" s="225">
        <v>47</v>
      </c>
      <c r="H12" s="223">
        <v>0</v>
      </c>
      <c r="I12" s="226">
        <v>0</v>
      </c>
      <c r="J12" s="227">
        <v>48</v>
      </c>
      <c r="K12" s="371">
        <f>SUM(E12:J12)</f>
        <v>192</v>
      </c>
      <c r="N12" s="151"/>
      <c r="O12" s="279"/>
      <c r="P12" s="201"/>
    </row>
    <row r="13" spans="1:17" x14ac:dyDescent="0.25">
      <c r="A13" s="382">
        <v>11</v>
      </c>
      <c r="B13" s="311" t="s">
        <v>53</v>
      </c>
      <c r="C13" s="312" t="s">
        <v>34</v>
      </c>
      <c r="D13" s="205">
        <f>K13-MIN(E13:J13)</f>
        <v>192</v>
      </c>
      <c r="E13" s="230">
        <v>34</v>
      </c>
      <c r="F13" s="206">
        <v>39</v>
      </c>
      <c r="G13" s="206">
        <v>35</v>
      </c>
      <c r="H13" s="206">
        <v>41</v>
      </c>
      <c r="I13" s="207">
        <v>40</v>
      </c>
      <c r="J13" s="207">
        <v>37</v>
      </c>
      <c r="K13" s="363">
        <f>SUM(E13:J13)</f>
        <v>226</v>
      </c>
    </row>
    <row r="14" spans="1:17" x14ac:dyDescent="0.25">
      <c r="A14" s="364">
        <v>12</v>
      </c>
      <c r="B14" s="326" t="s">
        <v>100</v>
      </c>
      <c r="C14" s="321" t="s">
        <v>34</v>
      </c>
      <c r="D14" s="213">
        <f t="shared" si="0"/>
        <v>188</v>
      </c>
      <c r="E14" s="215">
        <v>32</v>
      </c>
      <c r="F14" s="214">
        <v>33</v>
      </c>
      <c r="G14" s="214">
        <v>34</v>
      </c>
      <c r="H14" s="214">
        <v>39</v>
      </c>
      <c r="I14" s="216">
        <v>42</v>
      </c>
      <c r="J14" s="216">
        <v>40</v>
      </c>
      <c r="K14" s="365">
        <f t="shared" si="1"/>
        <v>220</v>
      </c>
      <c r="N14" s="151"/>
      <c r="O14" s="279"/>
      <c r="P14" s="201"/>
    </row>
    <row r="15" spans="1:17" x14ac:dyDescent="0.25">
      <c r="A15" s="366">
        <v>13</v>
      </c>
      <c r="B15" s="326" t="s">
        <v>31</v>
      </c>
      <c r="C15" s="321" t="s">
        <v>34</v>
      </c>
      <c r="D15" s="213">
        <f t="shared" si="0"/>
        <v>168</v>
      </c>
      <c r="E15" s="214">
        <v>29</v>
      </c>
      <c r="F15" s="214">
        <v>34</v>
      </c>
      <c r="G15" s="214">
        <v>31</v>
      </c>
      <c r="H15" s="214">
        <v>38</v>
      </c>
      <c r="I15" s="216">
        <v>36</v>
      </c>
      <c r="J15" s="236">
        <v>0</v>
      </c>
      <c r="K15" s="365">
        <f t="shared" si="1"/>
        <v>168</v>
      </c>
      <c r="N15" s="151"/>
      <c r="O15" s="279"/>
      <c r="P15" s="201"/>
    </row>
    <row r="16" spans="1:17" x14ac:dyDescent="0.25">
      <c r="A16" s="364">
        <v>14</v>
      </c>
      <c r="B16" s="326" t="s">
        <v>110</v>
      </c>
      <c r="C16" s="321" t="s">
        <v>23</v>
      </c>
      <c r="D16" s="213">
        <f t="shared" si="0"/>
        <v>148</v>
      </c>
      <c r="E16" s="214">
        <v>49</v>
      </c>
      <c r="F16" s="214">
        <v>50</v>
      </c>
      <c r="G16" s="214">
        <v>49</v>
      </c>
      <c r="H16" s="212">
        <v>0</v>
      </c>
      <c r="I16" s="236">
        <v>0</v>
      </c>
      <c r="J16" s="235">
        <v>0</v>
      </c>
      <c r="K16" s="365">
        <f t="shared" si="1"/>
        <v>148</v>
      </c>
      <c r="N16" s="151"/>
      <c r="O16" s="279"/>
      <c r="P16" s="201"/>
    </row>
    <row r="17" spans="1:17" x14ac:dyDescent="0.25">
      <c r="A17" s="366">
        <v>15</v>
      </c>
      <c r="B17" s="296" t="s">
        <v>118</v>
      </c>
      <c r="C17" s="212" t="s">
        <v>49</v>
      </c>
      <c r="D17" s="213">
        <f t="shared" si="0"/>
        <v>141</v>
      </c>
      <c r="E17" s="215">
        <v>0</v>
      </c>
      <c r="F17" s="214">
        <v>35</v>
      </c>
      <c r="G17" s="214">
        <v>31</v>
      </c>
      <c r="H17" s="235">
        <v>0</v>
      </c>
      <c r="I17" s="216">
        <v>39</v>
      </c>
      <c r="J17" s="216">
        <v>36</v>
      </c>
      <c r="K17" s="365">
        <f t="shared" si="1"/>
        <v>141</v>
      </c>
      <c r="N17" s="251"/>
      <c r="O17" s="381"/>
      <c r="P17" s="201"/>
    </row>
    <row r="18" spans="1:17" x14ac:dyDescent="0.25">
      <c r="A18" s="364">
        <v>16</v>
      </c>
      <c r="B18" s="342" t="s">
        <v>65</v>
      </c>
      <c r="C18" s="321" t="s">
        <v>34</v>
      </c>
      <c r="D18" s="213">
        <f t="shared" si="0"/>
        <v>132</v>
      </c>
      <c r="E18" s="214">
        <v>27</v>
      </c>
      <c r="F18" s="236">
        <v>0</v>
      </c>
      <c r="G18" s="212">
        <v>0</v>
      </c>
      <c r="H18" s="214">
        <v>37</v>
      </c>
      <c r="I18" s="216">
        <v>35</v>
      </c>
      <c r="J18" s="216">
        <v>33</v>
      </c>
      <c r="K18" s="365">
        <f t="shared" si="1"/>
        <v>132</v>
      </c>
      <c r="N18" s="271"/>
      <c r="O18" s="279"/>
      <c r="P18" s="201"/>
    </row>
    <row r="19" spans="1:17" x14ac:dyDescent="0.25">
      <c r="A19" s="366">
        <v>17</v>
      </c>
      <c r="B19" s="342" t="s">
        <v>37</v>
      </c>
      <c r="C19" s="321" t="s">
        <v>13</v>
      </c>
      <c r="D19" s="213">
        <f t="shared" si="0"/>
        <v>129</v>
      </c>
      <c r="E19" s="214">
        <v>28</v>
      </c>
      <c r="F19" s="215">
        <v>0</v>
      </c>
      <c r="G19" s="214">
        <v>29</v>
      </c>
      <c r="H19" s="212">
        <v>0</v>
      </c>
      <c r="I19" s="216">
        <v>37</v>
      </c>
      <c r="J19" s="216">
        <v>35</v>
      </c>
      <c r="K19" s="365">
        <f t="shared" si="1"/>
        <v>129</v>
      </c>
      <c r="N19" s="151"/>
      <c r="O19" s="279"/>
      <c r="P19" s="201"/>
    </row>
    <row r="20" spans="1:17" x14ac:dyDescent="0.25">
      <c r="A20" s="364">
        <v>18</v>
      </c>
      <c r="B20" s="326" t="s">
        <v>96</v>
      </c>
      <c r="C20" s="321" t="s">
        <v>23</v>
      </c>
      <c r="D20" s="213">
        <f t="shared" si="0"/>
        <v>127</v>
      </c>
      <c r="E20" s="214">
        <v>40</v>
      </c>
      <c r="F20" s="215">
        <v>0</v>
      </c>
      <c r="G20" s="214">
        <v>45</v>
      </c>
      <c r="H20" s="212">
        <v>0</v>
      </c>
      <c r="I20" s="235">
        <v>0</v>
      </c>
      <c r="J20" s="216">
        <v>42</v>
      </c>
      <c r="K20" s="365">
        <f t="shared" si="1"/>
        <v>127</v>
      </c>
      <c r="N20" s="151"/>
      <c r="O20" s="279"/>
      <c r="P20" s="201"/>
    </row>
    <row r="21" spans="1:17" x14ac:dyDescent="0.25">
      <c r="A21" s="366">
        <v>19</v>
      </c>
      <c r="B21" s="326" t="s">
        <v>117</v>
      </c>
      <c r="C21" s="321" t="s">
        <v>15</v>
      </c>
      <c r="D21" s="213">
        <f t="shared" si="0"/>
        <v>115</v>
      </c>
      <c r="E21" s="214">
        <v>36</v>
      </c>
      <c r="F21" s="214">
        <v>38</v>
      </c>
      <c r="G21" s="214">
        <v>41</v>
      </c>
      <c r="H21" s="235">
        <v>0</v>
      </c>
      <c r="I21" s="231">
        <v>0</v>
      </c>
      <c r="J21" s="235">
        <v>0</v>
      </c>
      <c r="K21" s="365">
        <f t="shared" si="1"/>
        <v>115</v>
      </c>
      <c r="N21" s="151"/>
      <c r="O21" s="279"/>
      <c r="P21" s="201"/>
      <c r="Q21" s="201"/>
    </row>
    <row r="22" spans="1:17" x14ac:dyDescent="0.25">
      <c r="A22" s="372">
        <v>20</v>
      </c>
      <c r="B22" s="344" t="s">
        <v>14</v>
      </c>
      <c r="C22" s="332" t="s">
        <v>15</v>
      </c>
      <c r="D22" s="224">
        <f t="shared" si="0"/>
        <v>91</v>
      </c>
      <c r="E22" s="226">
        <v>0</v>
      </c>
      <c r="F22" s="225">
        <v>47</v>
      </c>
      <c r="G22" s="225">
        <v>44</v>
      </c>
      <c r="H22" s="298">
        <v>0</v>
      </c>
      <c r="I22" s="223">
        <v>0</v>
      </c>
      <c r="J22" s="103">
        <v>0</v>
      </c>
      <c r="K22" s="371">
        <f t="shared" si="1"/>
        <v>91</v>
      </c>
      <c r="N22" s="251"/>
      <c r="O22" s="279"/>
      <c r="P22" s="201"/>
    </row>
    <row r="23" spans="1:17" x14ac:dyDescent="0.25">
      <c r="A23" s="362">
        <v>21</v>
      </c>
      <c r="B23" s="311" t="s">
        <v>51</v>
      </c>
      <c r="C23" s="312" t="s">
        <v>13</v>
      </c>
      <c r="D23" s="205">
        <f t="shared" si="0"/>
        <v>79</v>
      </c>
      <c r="E23" s="230">
        <v>0</v>
      </c>
      <c r="F23" s="204">
        <v>0</v>
      </c>
      <c r="G23" s="204">
        <v>0</v>
      </c>
      <c r="H23" s="204">
        <v>0</v>
      </c>
      <c r="I23" s="207">
        <v>41</v>
      </c>
      <c r="J23" s="207">
        <v>38</v>
      </c>
      <c r="K23" s="363">
        <f t="shared" si="1"/>
        <v>79</v>
      </c>
      <c r="N23" s="267"/>
      <c r="O23" s="358"/>
      <c r="P23" s="265"/>
      <c r="Q23" s="358"/>
    </row>
    <row r="24" spans="1:17" x14ac:dyDescent="0.25">
      <c r="A24" s="364">
        <v>22</v>
      </c>
      <c r="B24" s="326" t="s">
        <v>28</v>
      </c>
      <c r="C24" s="212" t="s">
        <v>34</v>
      </c>
      <c r="D24" s="213">
        <f t="shared" si="0"/>
        <v>78</v>
      </c>
      <c r="E24" s="215">
        <v>0</v>
      </c>
      <c r="F24" s="212">
        <v>0</v>
      </c>
      <c r="G24" s="214">
        <v>36</v>
      </c>
      <c r="H24" s="214">
        <v>42</v>
      </c>
      <c r="I24" s="235">
        <v>0</v>
      </c>
      <c r="J24" s="212">
        <v>0</v>
      </c>
      <c r="K24" s="365">
        <f t="shared" si="1"/>
        <v>78</v>
      </c>
      <c r="N24" s="380"/>
      <c r="P24" s="265"/>
    </row>
    <row r="25" spans="1:17" x14ac:dyDescent="0.25">
      <c r="A25" s="366">
        <v>23</v>
      </c>
      <c r="B25" s="326" t="s">
        <v>20</v>
      </c>
      <c r="C25" s="321" t="s">
        <v>13</v>
      </c>
      <c r="D25" s="213">
        <f t="shared" si="0"/>
        <v>73</v>
      </c>
      <c r="E25" s="214">
        <v>37</v>
      </c>
      <c r="F25" s="214">
        <v>36</v>
      </c>
      <c r="G25" s="215">
        <v>0</v>
      </c>
      <c r="H25" s="235">
        <v>0</v>
      </c>
      <c r="I25" s="212">
        <v>0</v>
      </c>
      <c r="J25" s="87">
        <v>0</v>
      </c>
      <c r="K25" s="365">
        <f t="shared" si="1"/>
        <v>73</v>
      </c>
      <c r="N25" s="380"/>
      <c r="O25" s="265"/>
      <c r="P25" s="265"/>
    </row>
    <row r="26" spans="1:17" x14ac:dyDescent="0.25">
      <c r="A26" s="364">
        <v>24</v>
      </c>
      <c r="B26" s="326" t="s">
        <v>71</v>
      </c>
      <c r="C26" s="321" t="s">
        <v>13</v>
      </c>
      <c r="D26" s="213">
        <f t="shared" si="0"/>
        <v>65</v>
      </c>
      <c r="E26" s="214">
        <v>33</v>
      </c>
      <c r="F26" s="214">
        <v>32</v>
      </c>
      <c r="G26" s="215">
        <v>0</v>
      </c>
      <c r="H26" s="235">
        <v>0</v>
      </c>
      <c r="I26" s="212">
        <v>0</v>
      </c>
      <c r="J26" s="87">
        <v>0</v>
      </c>
      <c r="K26" s="365">
        <f t="shared" si="1"/>
        <v>65</v>
      </c>
      <c r="N26" s="380"/>
      <c r="P26" s="265"/>
    </row>
    <row r="27" spans="1:17" x14ac:dyDescent="0.25">
      <c r="A27" s="366">
        <v>25</v>
      </c>
      <c r="B27" s="342" t="s">
        <v>39</v>
      </c>
      <c r="C27" s="321" t="s">
        <v>97</v>
      </c>
      <c r="D27" s="213">
        <f t="shared" si="0"/>
        <v>64</v>
      </c>
      <c r="E27" s="215">
        <v>0</v>
      </c>
      <c r="F27" s="235">
        <v>0</v>
      </c>
      <c r="G27" s="214">
        <v>28</v>
      </c>
      <c r="H27" s="214">
        <v>36</v>
      </c>
      <c r="I27" s="235">
        <v>0</v>
      </c>
      <c r="J27" s="87">
        <v>0</v>
      </c>
      <c r="K27" s="365">
        <f t="shared" si="1"/>
        <v>64</v>
      </c>
      <c r="N27" s="151"/>
      <c r="O27" s="150"/>
      <c r="P27" s="378"/>
    </row>
    <row r="28" spans="1:17" x14ac:dyDescent="0.25">
      <c r="A28" s="364">
        <v>26</v>
      </c>
      <c r="B28" s="342" t="s">
        <v>66</v>
      </c>
      <c r="C28" s="321" t="s">
        <v>49</v>
      </c>
      <c r="D28" s="213">
        <f t="shared" si="0"/>
        <v>62</v>
      </c>
      <c r="E28" s="214">
        <v>30</v>
      </c>
      <c r="F28" s="236">
        <v>0</v>
      </c>
      <c r="G28" s="214">
        <v>32</v>
      </c>
      <c r="H28" s="235">
        <v>0</v>
      </c>
      <c r="I28" s="235">
        <v>0</v>
      </c>
      <c r="J28" s="269">
        <v>0</v>
      </c>
      <c r="K28" s="365">
        <f t="shared" si="1"/>
        <v>62</v>
      </c>
      <c r="N28" s="151"/>
      <c r="O28" s="150"/>
      <c r="P28" s="378"/>
      <c r="Q28" s="201"/>
    </row>
    <row r="29" spans="1:17" x14ac:dyDescent="0.25">
      <c r="A29" s="368" t="s">
        <v>123</v>
      </c>
      <c r="B29" s="326" t="s">
        <v>111</v>
      </c>
      <c r="C29" s="321" t="s">
        <v>13</v>
      </c>
      <c r="D29" s="213">
        <f t="shared" si="0"/>
        <v>41</v>
      </c>
      <c r="E29" s="215">
        <v>0</v>
      </c>
      <c r="F29" s="212">
        <v>0</v>
      </c>
      <c r="G29" s="269">
        <v>0</v>
      </c>
      <c r="H29" s="212">
        <v>0</v>
      </c>
      <c r="I29" s="269">
        <v>0</v>
      </c>
      <c r="J29" s="216">
        <v>41</v>
      </c>
      <c r="K29" s="365">
        <f t="shared" si="1"/>
        <v>41</v>
      </c>
      <c r="N29" s="151"/>
      <c r="O29" s="150"/>
      <c r="P29" s="201"/>
    </row>
    <row r="30" spans="1:17" x14ac:dyDescent="0.25">
      <c r="A30" s="367" t="s">
        <v>123</v>
      </c>
      <c r="B30" s="326" t="s">
        <v>32</v>
      </c>
      <c r="C30" s="321" t="s">
        <v>13</v>
      </c>
      <c r="D30" s="213">
        <f t="shared" si="0"/>
        <v>41</v>
      </c>
      <c r="E30" s="215">
        <v>0</v>
      </c>
      <c r="F30" s="214">
        <v>41</v>
      </c>
      <c r="G30" s="269">
        <v>0</v>
      </c>
      <c r="H30" s="235">
        <v>0</v>
      </c>
      <c r="I30" s="269">
        <v>0</v>
      </c>
      <c r="J30" s="269">
        <v>0</v>
      </c>
      <c r="K30" s="365">
        <f t="shared" si="1"/>
        <v>41</v>
      </c>
      <c r="N30" s="151"/>
      <c r="O30" s="150"/>
      <c r="P30" s="201"/>
      <c r="Q30" s="201"/>
    </row>
    <row r="31" spans="1:17" x14ac:dyDescent="0.25">
      <c r="A31" s="368" t="s">
        <v>123</v>
      </c>
      <c r="B31" s="296" t="s">
        <v>121</v>
      </c>
      <c r="C31" s="212" t="s">
        <v>17</v>
      </c>
      <c r="D31" s="213">
        <f t="shared" si="0"/>
        <v>41</v>
      </c>
      <c r="E31" s="214">
        <v>41</v>
      </c>
      <c r="F31" s="215">
        <v>0</v>
      </c>
      <c r="G31" s="212">
        <v>0</v>
      </c>
      <c r="H31" s="212">
        <v>0</v>
      </c>
      <c r="I31" s="212">
        <v>0</v>
      </c>
      <c r="J31" s="87">
        <v>0</v>
      </c>
      <c r="K31" s="365">
        <f t="shared" si="1"/>
        <v>41</v>
      </c>
      <c r="N31" s="151"/>
      <c r="O31" s="150"/>
      <c r="P31" s="201"/>
    </row>
    <row r="32" spans="1:17" x14ac:dyDescent="0.25">
      <c r="A32" s="372">
        <v>30</v>
      </c>
      <c r="B32" s="344" t="s">
        <v>95</v>
      </c>
      <c r="C32" s="332" t="s">
        <v>15</v>
      </c>
      <c r="D32" s="224">
        <f t="shared" si="0"/>
        <v>38</v>
      </c>
      <c r="E32" s="226">
        <v>0</v>
      </c>
      <c r="F32" s="223">
        <v>0</v>
      </c>
      <c r="G32" s="223">
        <v>0</v>
      </c>
      <c r="H32" s="298">
        <v>0</v>
      </c>
      <c r="I32" s="227">
        <v>38</v>
      </c>
      <c r="J32" s="298">
        <v>0</v>
      </c>
      <c r="K32" s="371">
        <f t="shared" si="1"/>
        <v>38</v>
      </c>
      <c r="N32" s="151"/>
      <c r="O32" s="150"/>
      <c r="P32" s="378"/>
    </row>
    <row r="33" spans="1:11" x14ac:dyDescent="0.25">
      <c r="A33" s="362">
        <v>31</v>
      </c>
      <c r="B33" s="234" t="s">
        <v>119</v>
      </c>
      <c r="C33" s="204" t="s">
        <v>15</v>
      </c>
      <c r="D33" s="205">
        <f t="shared" si="0"/>
        <v>35</v>
      </c>
      <c r="E33" s="206">
        <v>35</v>
      </c>
      <c r="F33" s="208">
        <v>0</v>
      </c>
      <c r="G33" s="204">
        <v>0</v>
      </c>
      <c r="H33" s="295">
        <v>0</v>
      </c>
      <c r="I33" s="305">
        <v>0</v>
      </c>
      <c r="J33" s="295">
        <v>0</v>
      </c>
      <c r="K33" s="363">
        <f t="shared" si="1"/>
        <v>35</v>
      </c>
    </row>
    <row r="34" spans="1:11" x14ac:dyDescent="0.25">
      <c r="A34" s="364">
        <v>32</v>
      </c>
      <c r="B34" s="342" t="s">
        <v>62</v>
      </c>
      <c r="C34" s="321" t="s">
        <v>17</v>
      </c>
      <c r="D34" s="213">
        <f t="shared" si="0"/>
        <v>34</v>
      </c>
      <c r="E34" s="215">
        <v>0</v>
      </c>
      <c r="F34" s="212">
        <v>0</v>
      </c>
      <c r="G34" s="212">
        <v>0</v>
      </c>
      <c r="H34" s="235">
        <v>0</v>
      </c>
      <c r="I34" s="212">
        <v>0</v>
      </c>
      <c r="J34" s="216">
        <v>34</v>
      </c>
      <c r="K34" s="365">
        <f t="shared" si="1"/>
        <v>34</v>
      </c>
    </row>
    <row r="35" spans="1:11" x14ac:dyDescent="0.25">
      <c r="A35" s="366">
        <v>33</v>
      </c>
      <c r="B35" s="326" t="s">
        <v>18</v>
      </c>
      <c r="C35" s="321" t="s">
        <v>13</v>
      </c>
      <c r="D35" s="213">
        <f t="shared" si="0"/>
        <v>33</v>
      </c>
      <c r="E35" s="215">
        <v>0</v>
      </c>
      <c r="F35" s="212">
        <v>0</v>
      </c>
      <c r="G35" s="214">
        <v>33</v>
      </c>
      <c r="H35" s="235">
        <v>0</v>
      </c>
      <c r="I35" s="212">
        <v>0</v>
      </c>
      <c r="J35" s="87">
        <v>0</v>
      </c>
      <c r="K35" s="365">
        <f t="shared" si="1"/>
        <v>33</v>
      </c>
    </row>
    <row r="36" spans="1:11" x14ac:dyDescent="0.25">
      <c r="A36" s="364">
        <v>34</v>
      </c>
      <c r="B36" s="326" t="s">
        <v>29</v>
      </c>
      <c r="C36" s="212" t="s">
        <v>34</v>
      </c>
      <c r="D36" s="213">
        <f t="shared" si="0"/>
        <v>31</v>
      </c>
      <c r="E36" s="214">
        <v>31</v>
      </c>
      <c r="F36" s="236">
        <v>0</v>
      </c>
      <c r="G36" s="212">
        <v>0</v>
      </c>
      <c r="H36" s="235">
        <v>0</v>
      </c>
      <c r="I36" s="212">
        <v>0</v>
      </c>
      <c r="J36" s="87">
        <v>0</v>
      </c>
      <c r="K36" s="365">
        <f t="shared" si="1"/>
        <v>31</v>
      </c>
    </row>
    <row r="37" spans="1:11" x14ac:dyDescent="0.25">
      <c r="A37" s="368" t="s">
        <v>124</v>
      </c>
      <c r="B37" s="326" t="s">
        <v>50</v>
      </c>
      <c r="C37" s="321" t="s">
        <v>17</v>
      </c>
      <c r="D37" s="213">
        <f t="shared" si="0"/>
        <v>0</v>
      </c>
      <c r="E37" s="215">
        <v>0</v>
      </c>
      <c r="F37" s="212">
        <v>0</v>
      </c>
      <c r="G37" s="269">
        <v>0</v>
      </c>
      <c r="H37" s="235">
        <v>0</v>
      </c>
      <c r="I37" s="269">
        <v>0</v>
      </c>
      <c r="J37" s="235">
        <v>0</v>
      </c>
      <c r="K37" s="365">
        <f t="shared" si="1"/>
        <v>0</v>
      </c>
    </row>
    <row r="38" spans="1:11" x14ac:dyDescent="0.25">
      <c r="A38" s="367" t="s">
        <v>124</v>
      </c>
      <c r="B38" s="373" t="s">
        <v>33</v>
      </c>
      <c r="C38" s="321" t="s">
        <v>97</v>
      </c>
      <c r="D38" s="213">
        <f t="shared" si="0"/>
        <v>0</v>
      </c>
      <c r="E38" s="215">
        <v>0</v>
      </c>
      <c r="F38" s="235">
        <v>0</v>
      </c>
      <c r="G38" s="212">
        <v>0</v>
      </c>
      <c r="H38" s="235">
        <v>0</v>
      </c>
      <c r="I38" s="235">
        <v>0</v>
      </c>
      <c r="J38" s="87">
        <v>0</v>
      </c>
      <c r="K38" s="365">
        <f t="shared" si="1"/>
        <v>0</v>
      </c>
    </row>
    <row r="39" spans="1:11" x14ac:dyDescent="0.25">
      <c r="A39" s="368" t="s">
        <v>124</v>
      </c>
      <c r="B39" s="326" t="s">
        <v>86</v>
      </c>
      <c r="C39" s="321" t="s">
        <v>17</v>
      </c>
      <c r="D39" s="213">
        <f t="shared" si="0"/>
        <v>0</v>
      </c>
      <c r="E39" s="215">
        <v>0</v>
      </c>
      <c r="F39" s="212">
        <v>0</v>
      </c>
      <c r="G39" s="269">
        <v>0</v>
      </c>
      <c r="H39" s="235">
        <v>0</v>
      </c>
      <c r="I39" s="269">
        <v>0</v>
      </c>
      <c r="J39" s="269">
        <v>0</v>
      </c>
      <c r="K39" s="365">
        <f t="shared" si="1"/>
        <v>0</v>
      </c>
    </row>
    <row r="40" spans="1:11" x14ac:dyDescent="0.25">
      <c r="A40" s="368" t="s">
        <v>124</v>
      </c>
      <c r="B40" s="342" t="s">
        <v>46</v>
      </c>
      <c r="C40" s="321" t="s">
        <v>34</v>
      </c>
      <c r="D40" s="213">
        <f t="shared" si="0"/>
        <v>0</v>
      </c>
      <c r="E40" s="215">
        <v>0</v>
      </c>
      <c r="F40" s="212">
        <v>0</v>
      </c>
      <c r="G40" s="212">
        <v>0</v>
      </c>
      <c r="H40" s="235">
        <v>0</v>
      </c>
      <c r="I40" s="235">
        <v>0</v>
      </c>
      <c r="J40" s="235">
        <v>0</v>
      </c>
      <c r="K40" s="365">
        <f t="shared" si="1"/>
        <v>0</v>
      </c>
    </row>
    <row r="41" spans="1:11" x14ac:dyDescent="0.25">
      <c r="A41" s="367" t="s">
        <v>124</v>
      </c>
      <c r="B41" s="342" t="s">
        <v>93</v>
      </c>
      <c r="C41" s="321" t="s">
        <v>23</v>
      </c>
      <c r="D41" s="213">
        <f t="shared" si="0"/>
        <v>0</v>
      </c>
      <c r="E41" s="215">
        <v>0</v>
      </c>
      <c r="F41" s="212">
        <v>0</v>
      </c>
      <c r="G41" s="212">
        <v>0</v>
      </c>
      <c r="H41" s="235">
        <v>0</v>
      </c>
      <c r="I41" s="235">
        <v>0</v>
      </c>
      <c r="J41" s="212">
        <v>0</v>
      </c>
      <c r="K41" s="365">
        <f t="shared" si="1"/>
        <v>0</v>
      </c>
    </row>
    <row r="42" spans="1:11" x14ac:dyDescent="0.25">
      <c r="A42" s="368" t="s">
        <v>124</v>
      </c>
      <c r="B42" s="342" t="s">
        <v>63</v>
      </c>
      <c r="C42" s="212" t="s">
        <v>34</v>
      </c>
      <c r="D42" s="213">
        <f t="shared" si="0"/>
        <v>0</v>
      </c>
      <c r="E42" s="215">
        <v>0</v>
      </c>
      <c r="F42" s="235">
        <v>0</v>
      </c>
      <c r="G42" s="212">
        <v>0</v>
      </c>
      <c r="H42" s="235">
        <v>0</v>
      </c>
      <c r="I42" s="212">
        <v>0</v>
      </c>
      <c r="J42" s="87">
        <v>0</v>
      </c>
      <c r="K42" s="365">
        <f t="shared" si="1"/>
        <v>0</v>
      </c>
    </row>
    <row r="43" spans="1:11" x14ac:dyDescent="0.25">
      <c r="A43" s="368" t="s">
        <v>124</v>
      </c>
      <c r="B43" s="373" t="s">
        <v>80</v>
      </c>
      <c r="C43" s="321" t="s">
        <v>23</v>
      </c>
      <c r="D43" s="213">
        <f t="shared" si="0"/>
        <v>0</v>
      </c>
      <c r="E43" s="215">
        <v>0</v>
      </c>
      <c r="F43" s="212">
        <v>0</v>
      </c>
      <c r="G43" s="212">
        <v>0</v>
      </c>
      <c r="H43" s="235">
        <v>0</v>
      </c>
      <c r="I43" s="235">
        <v>0</v>
      </c>
      <c r="J43" s="212">
        <v>0</v>
      </c>
      <c r="K43" s="365">
        <f t="shared" si="1"/>
        <v>0</v>
      </c>
    </row>
    <row r="44" spans="1:11" x14ac:dyDescent="0.25">
      <c r="A44" s="367" t="s">
        <v>124</v>
      </c>
      <c r="B44" s="326" t="s">
        <v>78</v>
      </c>
      <c r="C44" s="321" t="s">
        <v>34</v>
      </c>
      <c r="D44" s="213">
        <f t="shared" si="0"/>
        <v>0</v>
      </c>
      <c r="E44" s="215">
        <v>0</v>
      </c>
      <c r="F44" s="235">
        <v>0</v>
      </c>
      <c r="G44" s="269">
        <v>0</v>
      </c>
      <c r="H44" s="235">
        <v>0</v>
      </c>
      <c r="I44" s="269">
        <v>0</v>
      </c>
      <c r="J44" s="269">
        <v>0</v>
      </c>
      <c r="K44" s="365">
        <f t="shared" si="1"/>
        <v>0</v>
      </c>
    </row>
    <row r="45" spans="1:11" x14ac:dyDescent="0.25">
      <c r="A45" s="368" t="s">
        <v>124</v>
      </c>
      <c r="B45" s="342" t="s">
        <v>35</v>
      </c>
      <c r="C45" s="321" t="s">
        <v>13</v>
      </c>
      <c r="D45" s="213">
        <f t="shared" si="0"/>
        <v>0</v>
      </c>
      <c r="E45" s="215">
        <v>0</v>
      </c>
      <c r="F45" s="212">
        <v>0</v>
      </c>
      <c r="G45" s="212">
        <v>0</v>
      </c>
      <c r="H45" s="235">
        <v>0</v>
      </c>
      <c r="I45" s="235">
        <v>0</v>
      </c>
      <c r="J45" s="235">
        <v>0</v>
      </c>
      <c r="K45" s="365">
        <f t="shared" si="1"/>
        <v>0</v>
      </c>
    </row>
    <row r="46" spans="1:11" x14ac:dyDescent="0.25">
      <c r="A46" s="368" t="s">
        <v>124</v>
      </c>
      <c r="B46" s="326" t="s">
        <v>41</v>
      </c>
      <c r="C46" s="321" t="s">
        <v>97</v>
      </c>
      <c r="D46" s="213">
        <f t="shared" si="0"/>
        <v>0</v>
      </c>
      <c r="E46" s="215">
        <v>0</v>
      </c>
      <c r="F46" s="235">
        <v>0</v>
      </c>
      <c r="G46" s="269">
        <v>0</v>
      </c>
      <c r="H46" s="235">
        <v>0</v>
      </c>
      <c r="I46" s="269">
        <v>0</v>
      </c>
      <c r="J46" s="269">
        <v>0</v>
      </c>
      <c r="K46" s="365">
        <f t="shared" si="1"/>
        <v>0</v>
      </c>
    </row>
    <row r="47" spans="1:11" x14ac:dyDescent="0.25">
      <c r="A47" s="367" t="s">
        <v>124</v>
      </c>
      <c r="B47" s="326" t="s">
        <v>104</v>
      </c>
      <c r="C47" s="321" t="s">
        <v>34</v>
      </c>
      <c r="D47" s="213">
        <f t="shared" si="0"/>
        <v>0</v>
      </c>
      <c r="E47" s="215">
        <v>0</v>
      </c>
      <c r="F47" s="212">
        <v>0</v>
      </c>
      <c r="G47" s="269">
        <v>0</v>
      </c>
      <c r="H47" s="235">
        <v>0</v>
      </c>
      <c r="I47" s="269">
        <v>0</v>
      </c>
      <c r="J47" s="269">
        <v>0</v>
      </c>
      <c r="K47" s="365">
        <f t="shared" si="1"/>
        <v>0</v>
      </c>
    </row>
    <row r="48" spans="1:11" x14ac:dyDescent="0.25">
      <c r="A48" s="368" t="s">
        <v>124</v>
      </c>
      <c r="B48" s="342" t="s">
        <v>27</v>
      </c>
      <c r="C48" s="321" t="s">
        <v>15</v>
      </c>
      <c r="D48" s="213">
        <f t="shared" si="0"/>
        <v>0</v>
      </c>
      <c r="E48" s="215">
        <v>0</v>
      </c>
      <c r="F48" s="212">
        <v>0</v>
      </c>
      <c r="G48" s="212">
        <v>0</v>
      </c>
      <c r="H48" s="235">
        <v>0</v>
      </c>
      <c r="I48" s="212">
        <v>0</v>
      </c>
      <c r="J48" s="212">
        <v>0</v>
      </c>
      <c r="K48" s="365">
        <f t="shared" si="1"/>
        <v>0</v>
      </c>
    </row>
    <row r="49" spans="1:11" x14ac:dyDescent="0.25">
      <c r="A49" s="368" t="s">
        <v>124</v>
      </c>
      <c r="B49" s="326" t="s">
        <v>98</v>
      </c>
      <c r="C49" s="321" t="s">
        <v>13</v>
      </c>
      <c r="D49" s="213">
        <f t="shared" si="0"/>
        <v>0</v>
      </c>
      <c r="E49" s="215">
        <v>0</v>
      </c>
      <c r="F49" s="235">
        <v>0</v>
      </c>
      <c r="G49" s="269">
        <v>0</v>
      </c>
      <c r="H49" s="235">
        <v>0</v>
      </c>
      <c r="I49" s="269">
        <v>0</v>
      </c>
      <c r="J49" s="269">
        <v>0</v>
      </c>
      <c r="K49" s="365">
        <f t="shared" si="1"/>
        <v>0</v>
      </c>
    </row>
    <row r="50" spans="1:11" x14ac:dyDescent="0.25">
      <c r="A50" s="367" t="s">
        <v>124</v>
      </c>
      <c r="B50" s="326" t="s">
        <v>99</v>
      </c>
      <c r="C50" s="321" t="s">
        <v>23</v>
      </c>
      <c r="D50" s="213">
        <f t="shared" si="0"/>
        <v>0</v>
      </c>
      <c r="E50" s="215">
        <v>0</v>
      </c>
      <c r="F50" s="235">
        <v>0</v>
      </c>
      <c r="G50" s="212">
        <v>0</v>
      </c>
      <c r="H50" s="235">
        <v>0</v>
      </c>
      <c r="I50" s="212">
        <v>0</v>
      </c>
      <c r="J50" s="87">
        <v>0</v>
      </c>
      <c r="K50" s="365">
        <f t="shared" si="1"/>
        <v>0</v>
      </c>
    </row>
    <row r="51" spans="1:11" x14ac:dyDescent="0.25">
      <c r="A51" s="368" t="s">
        <v>124</v>
      </c>
      <c r="B51" s="326" t="s">
        <v>44</v>
      </c>
      <c r="C51" s="321" t="s">
        <v>34</v>
      </c>
      <c r="D51" s="213">
        <f t="shared" si="0"/>
        <v>0</v>
      </c>
      <c r="E51" s="215">
        <v>0</v>
      </c>
      <c r="F51" s="212">
        <v>0</v>
      </c>
      <c r="G51" s="212">
        <v>0</v>
      </c>
      <c r="H51" s="235">
        <v>0</v>
      </c>
      <c r="I51" s="212">
        <v>0</v>
      </c>
      <c r="J51" s="235">
        <v>0</v>
      </c>
      <c r="K51" s="365">
        <f t="shared" si="1"/>
        <v>0</v>
      </c>
    </row>
    <row r="52" spans="1:11" x14ac:dyDescent="0.25">
      <c r="A52" s="368" t="s">
        <v>124</v>
      </c>
      <c r="B52" s="326" t="s">
        <v>105</v>
      </c>
      <c r="C52" s="321" t="s">
        <v>17</v>
      </c>
      <c r="D52" s="213">
        <f t="shared" si="0"/>
        <v>0</v>
      </c>
      <c r="E52" s="215">
        <v>0</v>
      </c>
      <c r="F52" s="212">
        <v>0</v>
      </c>
      <c r="G52" s="269">
        <v>0</v>
      </c>
      <c r="H52" s="235">
        <v>0</v>
      </c>
      <c r="I52" s="269">
        <v>0</v>
      </c>
      <c r="J52" s="269">
        <v>0</v>
      </c>
      <c r="K52" s="365">
        <f t="shared" si="1"/>
        <v>0</v>
      </c>
    </row>
    <row r="53" spans="1:11" x14ac:dyDescent="0.25">
      <c r="A53" s="367" t="s">
        <v>124</v>
      </c>
      <c r="B53" s="342" t="s">
        <v>38</v>
      </c>
      <c r="C53" s="321" t="s">
        <v>34</v>
      </c>
      <c r="D53" s="213">
        <f t="shared" si="0"/>
        <v>0</v>
      </c>
      <c r="E53" s="215">
        <v>0</v>
      </c>
      <c r="F53" s="235">
        <v>0</v>
      </c>
      <c r="G53" s="212">
        <v>0</v>
      </c>
      <c r="H53" s="235">
        <v>0</v>
      </c>
      <c r="I53" s="212">
        <v>0</v>
      </c>
      <c r="J53" s="87">
        <v>0</v>
      </c>
      <c r="K53" s="365">
        <f t="shared" si="1"/>
        <v>0</v>
      </c>
    </row>
    <row r="54" spans="1:11" x14ac:dyDescent="0.25">
      <c r="A54" s="368" t="s">
        <v>124</v>
      </c>
      <c r="B54" s="326" t="s">
        <v>48</v>
      </c>
      <c r="C54" s="375" t="s">
        <v>49</v>
      </c>
      <c r="D54" s="213">
        <f t="shared" si="0"/>
        <v>0</v>
      </c>
      <c r="E54" s="215">
        <v>0</v>
      </c>
      <c r="F54" s="235">
        <v>0</v>
      </c>
      <c r="G54" s="212">
        <v>0</v>
      </c>
      <c r="H54" s="235">
        <v>0</v>
      </c>
      <c r="I54" s="212">
        <v>0</v>
      </c>
      <c r="J54" s="212">
        <v>0</v>
      </c>
      <c r="K54" s="365">
        <f t="shared" si="1"/>
        <v>0</v>
      </c>
    </row>
    <row r="55" spans="1:11" x14ac:dyDescent="0.25">
      <c r="A55" s="376" t="s">
        <v>124</v>
      </c>
      <c r="B55" s="344" t="s">
        <v>106</v>
      </c>
      <c r="C55" s="223" t="s">
        <v>34</v>
      </c>
      <c r="D55" s="224">
        <f t="shared" si="0"/>
        <v>0</v>
      </c>
      <c r="E55" s="226">
        <v>0</v>
      </c>
      <c r="F55" s="223">
        <v>0</v>
      </c>
      <c r="G55" s="299">
        <v>0</v>
      </c>
      <c r="H55" s="298">
        <v>0</v>
      </c>
      <c r="I55" s="299">
        <v>0</v>
      </c>
      <c r="J55" s="299">
        <v>0</v>
      </c>
      <c r="K55" s="371">
        <f t="shared" si="1"/>
        <v>0</v>
      </c>
    </row>
    <row r="56" spans="1:11" x14ac:dyDescent="0.25">
      <c r="J56" s="379"/>
    </row>
  </sheetData>
  <sortState xmlns:xlrd2="http://schemas.microsoft.com/office/spreadsheetml/2017/richdata2" ref="B3:K55">
    <sortCondition descending="1" ref="D3:D55"/>
  </sortState>
  <mergeCells count="1">
    <mergeCell ref="A1:K1"/>
  </mergeCells>
  <conditionalFormatting sqref="C18 I3 J21 C22:C25 B26:C27 B31:C31 I35 C32 B33:C35 F30:F33 E52 G51 C9:C10 C14:C16 E46:F46 C28:C30 E41 F35:F36 F55 E53:F54 G27:G28 J28 G31 G25 I25:I28 E37:G40 J47:J48 E47:G50 J50 I47:I50 E42:G45 G41 J53:J55 I52:I55 I31:J32 I38:J45">
    <cfRule type="cellIs" priority="1" operator="equal">
      <formula>0</formula>
    </cfRule>
  </conditionalFormatting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7"/>
  <sheetViews>
    <sheetView zoomScaleNormal="100" workbookViewId="0">
      <selection sqref="A1:XFD1048576"/>
    </sheetView>
  </sheetViews>
  <sheetFormatPr defaultRowHeight="15" x14ac:dyDescent="0.25"/>
  <cols>
    <col min="1" max="1" width="10.7109375" customWidth="1"/>
    <col min="2" max="2" width="19.7109375" customWidth="1"/>
    <col min="3" max="4" width="11.7109375" customWidth="1"/>
    <col min="5" max="5" width="10.7109375" customWidth="1"/>
    <col min="6" max="6" width="12.7109375" customWidth="1"/>
    <col min="7" max="7" width="10.7109375" customWidth="1"/>
    <col min="8" max="8" width="15.7109375" customWidth="1"/>
    <col min="9" max="10" width="10.7109375" customWidth="1"/>
    <col min="11" max="11" width="11.7109375" customWidth="1"/>
  </cols>
  <sheetData>
    <row r="1" spans="1:17" x14ac:dyDescent="0.25">
      <c r="A1" s="427" t="s">
        <v>125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7" x14ac:dyDescent="0.25">
      <c r="A2" s="355" t="s">
        <v>56</v>
      </c>
      <c r="B2" s="355" t="s">
        <v>2</v>
      </c>
      <c r="C2" s="355" t="s">
        <v>3</v>
      </c>
      <c r="D2" s="356" t="s">
        <v>4</v>
      </c>
      <c r="E2" s="199" t="s">
        <v>101</v>
      </c>
      <c r="F2" s="355" t="s">
        <v>6</v>
      </c>
      <c r="G2" s="199" t="s">
        <v>88</v>
      </c>
      <c r="H2" s="199" t="s">
        <v>7</v>
      </c>
      <c r="I2" s="199" t="s">
        <v>10</v>
      </c>
      <c r="J2" s="199" t="s">
        <v>126</v>
      </c>
      <c r="K2" s="355" t="s">
        <v>11</v>
      </c>
      <c r="M2" s="359"/>
      <c r="N2" s="359"/>
      <c r="O2" s="359"/>
      <c r="P2" s="359"/>
    </row>
    <row r="3" spans="1:17" x14ac:dyDescent="0.25">
      <c r="A3" s="362">
        <v>1</v>
      </c>
      <c r="B3" s="311" t="s">
        <v>89</v>
      </c>
      <c r="C3" s="312" t="s">
        <v>17</v>
      </c>
      <c r="D3" s="205">
        <f t="shared" ref="D3:D34" si="0">K3-MIN(E3:J3)</f>
        <v>248</v>
      </c>
      <c r="E3" s="207">
        <v>50</v>
      </c>
      <c r="F3" s="230">
        <v>48</v>
      </c>
      <c r="G3" s="207">
        <v>50</v>
      </c>
      <c r="H3" s="206">
        <v>48</v>
      </c>
      <c r="I3" s="206">
        <v>50</v>
      </c>
      <c r="J3" s="207">
        <v>50</v>
      </c>
      <c r="K3" s="363">
        <f t="shared" ref="K3:K34" si="1">SUM(E3:J3)</f>
        <v>296</v>
      </c>
      <c r="M3" s="400"/>
      <c r="N3" s="264"/>
      <c r="O3" s="265"/>
    </row>
    <row r="4" spans="1:17" x14ac:dyDescent="0.25">
      <c r="A4" s="368">
        <v>2</v>
      </c>
      <c r="B4" s="326" t="s">
        <v>16</v>
      </c>
      <c r="C4" s="321" t="s">
        <v>13</v>
      </c>
      <c r="D4" s="213">
        <f t="shared" si="0"/>
        <v>245</v>
      </c>
      <c r="E4" s="216">
        <v>49</v>
      </c>
      <c r="F4" s="215">
        <v>46</v>
      </c>
      <c r="G4" s="216">
        <v>49</v>
      </c>
      <c r="H4" s="214">
        <v>50</v>
      </c>
      <c r="I4" s="214">
        <v>48</v>
      </c>
      <c r="J4" s="216">
        <v>49</v>
      </c>
      <c r="K4" s="365">
        <f t="shared" si="1"/>
        <v>291</v>
      </c>
      <c r="M4" s="400"/>
      <c r="N4" s="264"/>
      <c r="O4" s="265"/>
      <c r="P4" s="265"/>
    </row>
    <row r="5" spans="1:17" x14ac:dyDescent="0.25">
      <c r="A5" s="368">
        <v>3</v>
      </c>
      <c r="B5" s="326" t="s">
        <v>24</v>
      </c>
      <c r="C5" s="321" t="s">
        <v>15</v>
      </c>
      <c r="D5" s="213">
        <f t="shared" si="0"/>
        <v>243</v>
      </c>
      <c r="E5" s="212">
        <v>48</v>
      </c>
      <c r="F5" s="214">
        <v>49</v>
      </c>
      <c r="G5" s="236">
        <v>47</v>
      </c>
      <c r="H5" s="214">
        <v>49</v>
      </c>
      <c r="I5" s="214">
        <v>49</v>
      </c>
      <c r="J5" s="216">
        <v>48</v>
      </c>
      <c r="K5" s="365">
        <f t="shared" si="1"/>
        <v>290</v>
      </c>
      <c r="M5" s="401"/>
      <c r="N5" s="264"/>
      <c r="O5" s="265"/>
    </row>
    <row r="6" spans="1:17" x14ac:dyDescent="0.25">
      <c r="A6" s="366">
        <v>4</v>
      </c>
      <c r="B6" s="326" t="s">
        <v>12</v>
      </c>
      <c r="C6" s="321" t="s">
        <v>34</v>
      </c>
      <c r="D6" s="213">
        <f t="shared" si="0"/>
        <v>227</v>
      </c>
      <c r="E6" s="216">
        <v>47</v>
      </c>
      <c r="F6" s="214">
        <v>47</v>
      </c>
      <c r="G6" s="216">
        <v>48</v>
      </c>
      <c r="H6" s="215">
        <v>0</v>
      </c>
      <c r="I6" s="214">
        <v>44</v>
      </c>
      <c r="J6" s="216">
        <v>41</v>
      </c>
      <c r="K6" s="365">
        <f t="shared" si="1"/>
        <v>227</v>
      </c>
      <c r="M6" s="401"/>
      <c r="N6" s="264"/>
      <c r="O6" s="265"/>
      <c r="P6" s="265"/>
    </row>
    <row r="7" spans="1:17" s="397" customFormat="1" x14ac:dyDescent="0.25">
      <c r="A7" s="368">
        <v>5</v>
      </c>
      <c r="B7" s="326" t="s">
        <v>21</v>
      </c>
      <c r="C7" s="321" t="s">
        <v>13</v>
      </c>
      <c r="D7" s="213">
        <f t="shared" si="0"/>
        <v>226</v>
      </c>
      <c r="E7" s="215">
        <v>0</v>
      </c>
      <c r="F7" s="214">
        <v>43</v>
      </c>
      <c r="G7" s="216">
        <v>47</v>
      </c>
      <c r="H7" s="214">
        <v>43</v>
      </c>
      <c r="I7" s="214">
        <v>46</v>
      </c>
      <c r="J7" s="216">
        <v>47</v>
      </c>
      <c r="K7" s="365">
        <f t="shared" si="1"/>
        <v>226</v>
      </c>
      <c r="M7" s="401"/>
      <c r="N7" s="264"/>
      <c r="O7" s="265"/>
    </row>
    <row r="8" spans="1:17" x14ac:dyDescent="0.25">
      <c r="A8" s="368">
        <v>6</v>
      </c>
      <c r="B8" s="326" t="s">
        <v>26</v>
      </c>
      <c r="C8" s="321" t="s">
        <v>17</v>
      </c>
      <c r="D8" s="213">
        <f t="shared" si="0"/>
        <v>226</v>
      </c>
      <c r="E8" s="216">
        <v>43</v>
      </c>
      <c r="F8" s="215">
        <v>39</v>
      </c>
      <c r="G8" s="216">
        <v>45</v>
      </c>
      <c r="H8" s="214">
        <v>45</v>
      </c>
      <c r="I8" s="214">
        <v>47</v>
      </c>
      <c r="J8" s="216">
        <v>46</v>
      </c>
      <c r="K8" s="365">
        <f t="shared" si="1"/>
        <v>265</v>
      </c>
    </row>
    <row r="9" spans="1:17" x14ac:dyDescent="0.25">
      <c r="A9" s="364">
        <v>7</v>
      </c>
      <c r="B9" s="342" t="s">
        <v>40</v>
      </c>
      <c r="C9" s="321" t="s">
        <v>34</v>
      </c>
      <c r="D9" s="213">
        <f t="shared" si="0"/>
        <v>213</v>
      </c>
      <c r="E9" s="216">
        <v>42</v>
      </c>
      <c r="F9" s="215">
        <v>40</v>
      </c>
      <c r="G9" s="216">
        <v>44</v>
      </c>
      <c r="H9" s="214">
        <v>42</v>
      </c>
      <c r="I9" s="214">
        <v>42</v>
      </c>
      <c r="J9" s="216">
        <v>43</v>
      </c>
      <c r="K9" s="365">
        <f t="shared" si="1"/>
        <v>253</v>
      </c>
      <c r="M9" s="400"/>
      <c r="N9" s="264"/>
      <c r="O9" s="402"/>
      <c r="Q9" s="201"/>
    </row>
    <row r="10" spans="1:17" x14ac:dyDescent="0.25">
      <c r="A10" s="368">
        <v>8</v>
      </c>
      <c r="B10" s="326" t="s">
        <v>28</v>
      </c>
      <c r="C10" s="212" t="s">
        <v>34</v>
      </c>
      <c r="D10" s="213">
        <f t="shared" si="0"/>
        <v>197</v>
      </c>
      <c r="E10" s="216">
        <v>40</v>
      </c>
      <c r="F10" s="214">
        <v>38</v>
      </c>
      <c r="G10" s="216">
        <v>42</v>
      </c>
      <c r="H10" s="214">
        <v>38</v>
      </c>
      <c r="I10" s="236">
        <v>0</v>
      </c>
      <c r="J10" s="216">
        <v>39</v>
      </c>
      <c r="K10" s="365">
        <f t="shared" si="1"/>
        <v>197</v>
      </c>
      <c r="M10" s="401"/>
      <c r="N10" s="264"/>
      <c r="O10" s="265"/>
    </row>
    <row r="11" spans="1:17" x14ac:dyDescent="0.25">
      <c r="A11" s="368">
        <v>9</v>
      </c>
      <c r="B11" s="326" t="s">
        <v>100</v>
      </c>
      <c r="C11" s="321" t="s">
        <v>34</v>
      </c>
      <c r="D11" s="213">
        <f t="shared" si="0"/>
        <v>192</v>
      </c>
      <c r="E11" s="216">
        <v>38</v>
      </c>
      <c r="F11" s="214">
        <v>35</v>
      </c>
      <c r="G11" s="216">
        <v>41</v>
      </c>
      <c r="H11" s="214">
        <v>37</v>
      </c>
      <c r="I11" s="214">
        <v>41</v>
      </c>
      <c r="J11" s="236">
        <v>0</v>
      </c>
      <c r="K11" s="365">
        <f t="shared" si="1"/>
        <v>192</v>
      </c>
      <c r="M11" s="400"/>
      <c r="N11" s="264"/>
      <c r="O11" s="265"/>
      <c r="Q11" s="201"/>
    </row>
    <row r="12" spans="1:17" x14ac:dyDescent="0.25">
      <c r="A12" s="372">
        <v>10</v>
      </c>
      <c r="B12" s="344" t="s">
        <v>22</v>
      </c>
      <c r="C12" s="332" t="s">
        <v>17</v>
      </c>
      <c r="D12" s="224">
        <f t="shared" si="0"/>
        <v>181</v>
      </c>
      <c r="E12" s="227">
        <v>44</v>
      </c>
      <c r="F12" s="226">
        <v>0</v>
      </c>
      <c r="G12" s="223">
        <v>0</v>
      </c>
      <c r="H12" s="225">
        <v>47</v>
      </c>
      <c r="I12" s="225">
        <v>44</v>
      </c>
      <c r="J12" s="227">
        <v>46</v>
      </c>
      <c r="K12" s="371">
        <f t="shared" si="1"/>
        <v>181</v>
      </c>
      <c r="M12" s="400"/>
      <c r="N12" s="264"/>
      <c r="O12" s="265"/>
      <c r="P12" s="265"/>
    </row>
    <row r="13" spans="1:17" x14ac:dyDescent="0.25">
      <c r="A13" s="403">
        <v>11</v>
      </c>
      <c r="B13" s="311" t="s">
        <v>31</v>
      </c>
      <c r="C13" s="312" t="s">
        <v>34</v>
      </c>
      <c r="D13" s="205">
        <f t="shared" si="0"/>
        <v>179</v>
      </c>
      <c r="E13" s="207">
        <v>34</v>
      </c>
      <c r="F13" s="206">
        <v>34</v>
      </c>
      <c r="G13" s="207">
        <v>37</v>
      </c>
      <c r="H13" s="206">
        <v>35</v>
      </c>
      <c r="I13" s="206">
        <v>39</v>
      </c>
      <c r="J13" s="208">
        <v>0</v>
      </c>
      <c r="K13" s="363">
        <f t="shared" si="1"/>
        <v>179</v>
      </c>
      <c r="M13" s="401"/>
      <c r="N13" s="264"/>
      <c r="O13" s="265"/>
    </row>
    <row r="14" spans="1:17" x14ac:dyDescent="0.25">
      <c r="A14" s="367">
        <v>12</v>
      </c>
      <c r="B14" s="342" t="s">
        <v>25</v>
      </c>
      <c r="C14" s="321" t="s">
        <v>17</v>
      </c>
      <c r="D14" s="213">
        <f t="shared" si="0"/>
        <v>171</v>
      </c>
      <c r="E14" s="216">
        <v>45</v>
      </c>
      <c r="F14" s="214">
        <v>41</v>
      </c>
      <c r="G14" s="215">
        <v>0</v>
      </c>
      <c r="H14" s="212">
        <v>0</v>
      </c>
      <c r="I14" s="214">
        <v>45</v>
      </c>
      <c r="J14" s="216">
        <v>40</v>
      </c>
      <c r="K14" s="365">
        <f t="shared" si="1"/>
        <v>171</v>
      </c>
      <c r="M14" s="400"/>
      <c r="N14" s="264"/>
      <c r="O14" s="265"/>
    </row>
    <row r="15" spans="1:17" x14ac:dyDescent="0.25">
      <c r="A15" s="366">
        <v>13</v>
      </c>
      <c r="B15" s="326" t="s">
        <v>82</v>
      </c>
      <c r="C15" s="321" t="s">
        <v>17</v>
      </c>
      <c r="D15" s="213">
        <f t="shared" si="0"/>
        <v>129</v>
      </c>
      <c r="E15" s="216">
        <v>39</v>
      </c>
      <c r="F15" s="215">
        <v>0</v>
      </c>
      <c r="G15" s="212">
        <v>0</v>
      </c>
      <c r="H15" s="214">
        <v>46</v>
      </c>
      <c r="I15" s="235">
        <v>0</v>
      </c>
      <c r="J15" s="216">
        <v>44</v>
      </c>
      <c r="K15" s="365">
        <f t="shared" si="1"/>
        <v>129</v>
      </c>
      <c r="M15" s="400"/>
      <c r="N15" s="264"/>
      <c r="O15" s="265"/>
      <c r="P15" s="265"/>
    </row>
    <row r="16" spans="1:17" x14ac:dyDescent="0.25">
      <c r="A16" s="368">
        <v>14</v>
      </c>
      <c r="B16" s="326" t="s">
        <v>96</v>
      </c>
      <c r="C16" s="321" t="s">
        <v>23</v>
      </c>
      <c r="D16" s="213">
        <f t="shared" si="0"/>
        <v>129</v>
      </c>
      <c r="E16" s="215">
        <v>0</v>
      </c>
      <c r="F16" s="212">
        <v>0</v>
      </c>
      <c r="G16" s="216">
        <v>43</v>
      </c>
      <c r="H16" s="214">
        <v>44</v>
      </c>
      <c r="I16" s="235">
        <v>0</v>
      </c>
      <c r="J16" s="216">
        <v>42</v>
      </c>
      <c r="K16" s="365">
        <f t="shared" si="1"/>
        <v>129</v>
      </c>
      <c r="L16" s="388"/>
    </row>
    <row r="17" spans="1:17" x14ac:dyDescent="0.25">
      <c r="A17" s="368">
        <v>15</v>
      </c>
      <c r="B17" s="326" t="s">
        <v>53</v>
      </c>
      <c r="C17" s="321" t="s">
        <v>34</v>
      </c>
      <c r="D17" s="213">
        <f t="shared" si="0"/>
        <v>113</v>
      </c>
      <c r="E17" s="215">
        <v>0</v>
      </c>
      <c r="F17" s="214">
        <v>37</v>
      </c>
      <c r="G17" s="212">
        <v>0</v>
      </c>
      <c r="H17" s="214">
        <v>36</v>
      </c>
      <c r="I17" s="214">
        <v>40</v>
      </c>
      <c r="J17" s="235">
        <v>0</v>
      </c>
      <c r="K17" s="365">
        <f t="shared" si="1"/>
        <v>113</v>
      </c>
      <c r="M17" s="401"/>
      <c r="N17" s="264"/>
      <c r="O17" s="265"/>
    </row>
    <row r="18" spans="1:17" x14ac:dyDescent="0.25">
      <c r="A18" s="366">
        <v>16</v>
      </c>
      <c r="B18" s="342" t="s">
        <v>65</v>
      </c>
      <c r="C18" s="321" t="s">
        <v>34</v>
      </c>
      <c r="D18" s="213">
        <f t="shared" si="0"/>
        <v>106</v>
      </c>
      <c r="E18" s="215">
        <v>0</v>
      </c>
      <c r="F18" s="235">
        <v>0</v>
      </c>
      <c r="G18" s="216">
        <v>36</v>
      </c>
      <c r="H18" s="214">
        <v>32</v>
      </c>
      <c r="I18" s="214">
        <v>38</v>
      </c>
      <c r="J18" s="235">
        <v>0</v>
      </c>
      <c r="K18" s="365">
        <f t="shared" si="1"/>
        <v>106</v>
      </c>
      <c r="M18" s="267"/>
      <c r="N18" s="264"/>
      <c r="O18" s="265"/>
    </row>
    <row r="19" spans="1:17" x14ac:dyDescent="0.25">
      <c r="A19" s="368">
        <v>17</v>
      </c>
      <c r="B19" s="326" t="s">
        <v>110</v>
      </c>
      <c r="C19" s="321" t="s">
        <v>23</v>
      </c>
      <c r="D19" s="213">
        <f t="shared" si="0"/>
        <v>96</v>
      </c>
      <c r="E19" s="216">
        <v>46</v>
      </c>
      <c r="F19" s="214">
        <v>50</v>
      </c>
      <c r="G19" s="215">
        <v>0</v>
      </c>
      <c r="H19" s="212">
        <v>0</v>
      </c>
      <c r="I19" s="235">
        <v>0</v>
      </c>
      <c r="J19" s="235">
        <v>0</v>
      </c>
      <c r="K19" s="365">
        <f t="shared" si="1"/>
        <v>96</v>
      </c>
      <c r="M19" s="401"/>
      <c r="N19" s="264"/>
      <c r="O19" s="265"/>
    </row>
    <row r="20" spans="1:17" x14ac:dyDescent="0.25">
      <c r="A20" s="368">
        <v>18</v>
      </c>
      <c r="B20" s="326" t="s">
        <v>20</v>
      </c>
      <c r="C20" s="321" t="s">
        <v>13</v>
      </c>
      <c r="D20" s="213">
        <f t="shared" si="0"/>
        <v>81</v>
      </c>
      <c r="E20" s="216">
        <v>41</v>
      </c>
      <c r="F20" s="215">
        <v>0</v>
      </c>
      <c r="G20" s="212">
        <v>0</v>
      </c>
      <c r="H20" s="214">
        <v>40</v>
      </c>
      <c r="I20" s="212">
        <v>0</v>
      </c>
      <c r="J20" s="87">
        <v>0</v>
      </c>
      <c r="K20" s="365">
        <f t="shared" si="1"/>
        <v>81</v>
      </c>
      <c r="M20" s="391"/>
      <c r="N20" s="151"/>
      <c r="O20" s="150"/>
      <c r="P20" s="201"/>
    </row>
    <row r="21" spans="1:17" x14ac:dyDescent="0.25">
      <c r="A21" s="372">
        <v>19</v>
      </c>
      <c r="B21" s="344" t="s">
        <v>117</v>
      </c>
      <c r="C21" s="332" t="s">
        <v>15</v>
      </c>
      <c r="D21" s="224">
        <f t="shared" si="0"/>
        <v>76</v>
      </c>
      <c r="E21" s="227">
        <v>37</v>
      </c>
      <c r="F21" s="226">
        <v>0</v>
      </c>
      <c r="G21" s="223">
        <v>0</v>
      </c>
      <c r="H21" s="225">
        <v>39</v>
      </c>
      <c r="I21" s="299">
        <v>0</v>
      </c>
      <c r="J21" s="298">
        <v>0</v>
      </c>
      <c r="K21" s="371">
        <f t="shared" si="1"/>
        <v>76</v>
      </c>
      <c r="M21" s="399"/>
      <c r="N21" s="271"/>
      <c r="O21" s="150"/>
      <c r="P21" s="201"/>
    </row>
    <row r="22" spans="1:17" x14ac:dyDescent="0.25">
      <c r="A22" s="404">
        <v>20</v>
      </c>
      <c r="B22" s="72" t="s">
        <v>60</v>
      </c>
      <c r="C22" s="204" t="s">
        <v>13</v>
      </c>
      <c r="D22" s="205">
        <f t="shared" si="0"/>
        <v>75</v>
      </c>
      <c r="E22" s="207">
        <v>35</v>
      </c>
      <c r="F22" s="230">
        <v>0</v>
      </c>
      <c r="G22" s="207">
        <v>40</v>
      </c>
      <c r="H22" s="204">
        <v>0</v>
      </c>
      <c r="I22" s="204">
        <v>0</v>
      </c>
      <c r="J22" s="295">
        <v>0</v>
      </c>
      <c r="K22" s="363">
        <f t="shared" si="1"/>
        <v>75</v>
      </c>
      <c r="M22" s="399"/>
      <c r="N22" s="271"/>
      <c r="O22" s="150"/>
      <c r="P22" s="201"/>
      <c r="Q22" s="201"/>
    </row>
    <row r="23" spans="1:17" x14ac:dyDescent="0.25">
      <c r="A23" s="368">
        <v>21</v>
      </c>
      <c r="B23" s="326" t="s">
        <v>51</v>
      </c>
      <c r="C23" s="212" t="s">
        <v>34</v>
      </c>
      <c r="D23" s="213">
        <f t="shared" si="0"/>
        <v>74</v>
      </c>
      <c r="E23" s="215">
        <v>0</v>
      </c>
      <c r="F23" s="214">
        <v>36</v>
      </c>
      <c r="G23" s="212">
        <v>0</v>
      </c>
      <c r="H23" s="212">
        <v>0</v>
      </c>
      <c r="I23" s="235">
        <v>0</v>
      </c>
      <c r="J23" s="216">
        <v>38</v>
      </c>
      <c r="K23" s="365">
        <f t="shared" si="1"/>
        <v>74</v>
      </c>
      <c r="M23" s="398"/>
      <c r="N23" s="271"/>
      <c r="O23" s="150"/>
      <c r="P23" s="201"/>
    </row>
    <row r="24" spans="1:17" x14ac:dyDescent="0.25">
      <c r="A24" s="364">
        <v>22</v>
      </c>
      <c r="B24" s="405" t="s">
        <v>127</v>
      </c>
      <c r="C24" s="212" t="s">
        <v>15</v>
      </c>
      <c r="D24" s="213">
        <f t="shared" si="0"/>
        <v>71</v>
      </c>
      <c r="E24" s="236">
        <v>0</v>
      </c>
      <c r="F24" s="212">
        <v>0</v>
      </c>
      <c r="G24" s="216">
        <v>38</v>
      </c>
      <c r="H24" s="214">
        <v>33</v>
      </c>
      <c r="I24" s="212">
        <v>0</v>
      </c>
      <c r="J24" s="87">
        <v>0</v>
      </c>
      <c r="K24" s="365">
        <f t="shared" si="1"/>
        <v>71</v>
      </c>
      <c r="M24" s="398"/>
      <c r="N24" s="151"/>
      <c r="O24" s="150"/>
      <c r="P24" s="201"/>
    </row>
    <row r="25" spans="1:17" x14ac:dyDescent="0.25">
      <c r="A25" s="364">
        <v>23</v>
      </c>
      <c r="B25" s="326" t="s">
        <v>14</v>
      </c>
      <c r="C25" s="321" t="s">
        <v>15</v>
      </c>
      <c r="D25" s="213">
        <f t="shared" si="0"/>
        <v>45</v>
      </c>
      <c r="E25" s="215">
        <v>0</v>
      </c>
      <c r="F25" s="214">
        <v>45</v>
      </c>
      <c r="G25" s="212">
        <v>0</v>
      </c>
      <c r="H25" s="235">
        <v>0</v>
      </c>
      <c r="I25" s="212">
        <v>0</v>
      </c>
      <c r="J25" s="87">
        <v>0</v>
      </c>
      <c r="K25" s="365">
        <f t="shared" si="1"/>
        <v>45</v>
      </c>
      <c r="M25" s="398"/>
      <c r="N25" s="251"/>
      <c r="O25" s="150"/>
      <c r="P25" s="201"/>
    </row>
    <row r="26" spans="1:17" x14ac:dyDescent="0.25">
      <c r="A26" s="367">
        <v>24</v>
      </c>
      <c r="B26" s="326" t="s">
        <v>86</v>
      </c>
      <c r="C26" s="321" t="s">
        <v>17</v>
      </c>
      <c r="D26" s="213">
        <f t="shared" si="0"/>
        <v>44</v>
      </c>
      <c r="E26" s="215">
        <v>0</v>
      </c>
      <c r="F26" s="214">
        <v>44</v>
      </c>
      <c r="G26" s="269">
        <v>0</v>
      </c>
      <c r="H26" s="235">
        <v>0</v>
      </c>
      <c r="I26" s="269">
        <v>0</v>
      </c>
      <c r="J26" s="269">
        <v>0</v>
      </c>
      <c r="K26" s="365">
        <f t="shared" si="1"/>
        <v>44</v>
      </c>
      <c r="M26" s="398"/>
      <c r="N26" s="151"/>
      <c r="O26" s="150"/>
      <c r="P26" s="201"/>
    </row>
    <row r="27" spans="1:17" x14ac:dyDescent="0.25">
      <c r="A27" s="366">
        <v>25</v>
      </c>
      <c r="B27" s="326" t="s">
        <v>99</v>
      </c>
      <c r="C27" s="321" t="s">
        <v>23</v>
      </c>
      <c r="D27" s="213">
        <f t="shared" si="0"/>
        <v>42</v>
      </c>
      <c r="E27" s="215">
        <v>0</v>
      </c>
      <c r="F27" s="214">
        <v>42</v>
      </c>
      <c r="G27" s="212">
        <v>0</v>
      </c>
      <c r="H27" s="235">
        <v>0</v>
      </c>
      <c r="I27" s="212">
        <v>0</v>
      </c>
      <c r="J27" s="87">
        <v>0</v>
      </c>
      <c r="K27" s="365">
        <f t="shared" si="1"/>
        <v>42</v>
      </c>
      <c r="M27" s="398"/>
      <c r="N27" s="151"/>
      <c r="O27" s="150"/>
      <c r="P27" s="201"/>
    </row>
    <row r="28" spans="1:17" x14ac:dyDescent="0.25">
      <c r="A28" s="368">
        <v>26</v>
      </c>
      <c r="B28" s="326" t="s">
        <v>32</v>
      </c>
      <c r="C28" s="321" t="s">
        <v>13</v>
      </c>
      <c r="D28" s="213">
        <f t="shared" si="0"/>
        <v>41</v>
      </c>
      <c r="E28" s="215">
        <v>0</v>
      </c>
      <c r="F28" s="212">
        <v>0</v>
      </c>
      <c r="G28" s="269">
        <v>0</v>
      </c>
      <c r="H28" s="214">
        <v>41</v>
      </c>
      <c r="I28" s="269">
        <v>0</v>
      </c>
      <c r="J28" s="269">
        <v>0</v>
      </c>
      <c r="K28" s="365">
        <f t="shared" si="1"/>
        <v>41</v>
      </c>
      <c r="N28" s="151"/>
      <c r="O28" s="150"/>
      <c r="P28" s="201"/>
    </row>
    <row r="29" spans="1:17" x14ac:dyDescent="0.25">
      <c r="A29" s="368">
        <v>27</v>
      </c>
      <c r="B29" s="342" t="s">
        <v>62</v>
      </c>
      <c r="C29" s="321" t="s">
        <v>17</v>
      </c>
      <c r="D29" s="213">
        <f t="shared" si="0"/>
        <v>39</v>
      </c>
      <c r="E29" s="215">
        <v>0</v>
      </c>
      <c r="F29" s="212">
        <v>0</v>
      </c>
      <c r="G29" s="216">
        <v>39</v>
      </c>
      <c r="H29" s="235">
        <v>0</v>
      </c>
      <c r="I29" s="212">
        <v>0</v>
      </c>
      <c r="J29" s="235">
        <v>0</v>
      </c>
      <c r="K29" s="365">
        <f t="shared" si="1"/>
        <v>39</v>
      </c>
    </row>
    <row r="30" spans="1:17" x14ac:dyDescent="0.25">
      <c r="A30" s="366">
        <v>28</v>
      </c>
      <c r="B30" s="326" t="s">
        <v>71</v>
      </c>
      <c r="C30" s="321" t="s">
        <v>13</v>
      </c>
      <c r="D30" s="213">
        <f t="shared" si="0"/>
        <v>36</v>
      </c>
      <c r="E30" s="216">
        <v>36</v>
      </c>
      <c r="F30" s="215">
        <v>0</v>
      </c>
      <c r="G30" s="212">
        <v>0</v>
      </c>
      <c r="H30" s="235">
        <v>0</v>
      </c>
      <c r="I30" s="212">
        <v>0</v>
      </c>
      <c r="J30" s="87">
        <v>0</v>
      </c>
      <c r="K30" s="365">
        <f t="shared" si="1"/>
        <v>36</v>
      </c>
    </row>
    <row r="31" spans="1:17" x14ac:dyDescent="0.25">
      <c r="A31" s="368">
        <v>29</v>
      </c>
      <c r="B31" s="342" t="s">
        <v>37</v>
      </c>
      <c r="C31" s="212" t="s">
        <v>34</v>
      </c>
      <c r="D31" s="213">
        <f t="shared" si="0"/>
        <v>34</v>
      </c>
      <c r="E31" s="215">
        <v>0</v>
      </c>
      <c r="F31" s="212">
        <v>0</v>
      </c>
      <c r="G31" s="212">
        <v>0</v>
      </c>
      <c r="H31" s="214">
        <v>34</v>
      </c>
      <c r="I31" s="235">
        <v>0</v>
      </c>
      <c r="J31" s="235">
        <v>0</v>
      </c>
      <c r="K31" s="365">
        <f t="shared" si="1"/>
        <v>34</v>
      </c>
    </row>
    <row r="32" spans="1:17" x14ac:dyDescent="0.25">
      <c r="A32" s="376">
        <v>30</v>
      </c>
      <c r="B32" s="331" t="s">
        <v>39</v>
      </c>
      <c r="C32" s="332" t="s">
        <v>97</v>
      </c>
      <c r="D32" s="224">
        <f t="shared" si="0"/>
        <v>33</v>
      </c>
      <c r="E32" s="227">
        <v>33</v>
      </c>
      <c r="F32" s="259">
        <v>0</v>
      </c>
      <c r="G32" s="223">
        <v>0</v>
      </c>
      <c r="H32" s="223">
        <v>0</v>
      </c>
      <c r="I32" s="298">
        <v>0</v>
      </c>
      <c r="J32" s="103">
        <v>0</v>
      </c>
      <c r="K32" s="371">
        <f t="shared" si="1"/>
        <v>33</v>
      </c>
    </row>
    <row r="33" spans="1:11" s="397" customFormat="1" x14ac:dyDescent="0.25">
      <c r="A33" s="403">
        <v>31</v>
      </c>
      <c r="B33" s="374" t="s">
        <v>93</v>
      </c>
      <c r="C33" s="312" t="s">
        <v>23</v>
      </c>
      <c r="D33" s="205">
        <f t="shared" si="0"/>
        <v>0</v>
      </c>
      <c r="E33" s="230">
        <v>0</v>
      </c>
      <c r="F33" s="204">
        <v>0</v>
      </c>
      <c r="G33" s="204">
        <v>0</v>
      </c>
      <c r="H33" s="295">
        <v>0</v>
      </c>
      <c r="I33" s="295">
        <v>0</v>
      </c>
      <c r="J33" s="204">
        <v>0</v>
      </c>
      <c r="K33" s="363">
        <f t="shared" si="1"/>
        <v>0</v>
      </c>
    </row>
    <row r="34" spans="1:11" x14ac:dyDescent="0.25">
      <c r="A34" s="368">
        <v>32</v>
      </c>
      <c r="B34" s="373" t="s">
        <v>80</v>
      </c>
      <c r="C34" s="212" t="s">
        <v>17</v>
      </c>
      <c r="D34" s="213">
        <f t="shared" si="0"/>
        <v>0</v>
      </c>
      <c r="E34" s="215">
        <v>0</v>
      </c>
      <c r="F34" s="212">
        <v>0</v>
      </c>
      <c r="G34" s="212">
        <v>0</v>
      </c>
      <c r="H34" s="235">
        <v>0</v>
      </c>
      <c r="I34" s="235">
        <v>0</v>
      </c>
      <c r="J34" s="212">
        <v>0</v>
      </c>
      <c r="K34" s="365">
        <f t="shared" si="1"/>
        <v>0</v>
      </c>
    </row>
    <row r="35" spans="1:11" x14ac:dyDescent="0.25">
      <c r="A35" s="368">
        <v>33</v>
      </c>
      <c r="B35" s="326" t="s">
        <v>78</v>
      </c>
      <c r="C35" s="212" t="s">
        <v>97</v>
      </c>
      <c r="D35" s="213">
        <f t="shared" ref="D35:D57" si="2">K35-MIN(E35:J35)</f>
        <v>0</v>
      </c>
      <c r="E35" s="215">
        <v>0</v>
      </c>
      <c r="F35" s="235">
        <v>0</v>
      </c>
      <c r="G35" s="269">
        <v>0</v>
      </c>
      <c r="H35" s="235">
        <v>0</v>
      </c>
      <c r="I35" s="269">
        <v>0</v>
      </c>
      <c r="J35" s="269">
        <v>0</v>
      </c>
      <c r="K35" s="365">
        <f t="shared" ref="K35:K57" si="3">SUM(E35:J35)</f>
        <v>0</v>
      </c>
    </row>
    <row r="36" spans="1:11" x14ac:dyDescent="0.25">
      <c r="A36" s="364">
        <v>34</v>
      </c>
      <c r="B36" s="342" t="s">
        <v>35</v>
      </c>
      <c r="C36" s="212" t="s">
        <v>34</v>
      </c>
      <c r="D36" s="213">
        <f t="shared" si="2"/>
        <v>0</v>
      </c>
      <c r="E36" s="215">
        <v>0</v>
      </c>
      <c r="F36" s="212">
        <v>0</v>
      </c>
      <c r="G36" s="212">
        <v>0</v>
      </c>
      <c r="H36" s="235">
        <v>0</v>
      </c>
      <c r="I36" s="235">
        <v>0</v>
      </c>
      <c r="J36" s="235">
        <v>0</v>
      </c>
      <c r="K36" s="365">
        <f t="shared" si="3"/>
        <v>0</v>
      </c>
    </row>
    <row r="37" spans="1:11" x14ac:dyDescent="0.25">
      <c r="A37" s="364">
        <v>35</v>
      </c>
      <c r="B37" s="326" t="s">
        <v>41</v>
      </c>
      <c r="C37" s="321" t="s">
        <v>97</v>
      </c>
      <c r="D37" s="213">
        <f t="shared" si="2"/>
        <v>0</v>
      </c>
      <c r="E37" s="215">
        <v>0</v>
      </c>
      <c r="F37" s="235">
        <v>0</v>
      </c>
      <c r="G37" s="269">
        <v>0</v>
      </c>
      <c r="H37" s="235">
        <v>0</v>
      </c>
      <c r="I37" s="269">
        <v>0</v>
      </c>
      <c r="J37" s="269">
        <v>0</v>
      </c>
      <c r="K37" s="365">
        <f t="shared" si="3"/>
        <v>0</v>
      </c>
    </row>
    <row r="38" spans="1:11" x14ac:dyDescent="0.25">
      <c r="A38" s="367">
        <v>36</v>
      </c>
      <c r="B38" s="296" t="s">
        <v>121</v>
      </c>
      <c r="C38" s="212" t="s">
        <v>17</v>
      </c>
      <c r="D38" s="213">
        <f t="shared" si="2"/>
        <v>0</v>
      </c>
      <c r="E38" s="215">
        <v>0</v>
      </c>
      <c r="F38" s="212">
        <v>0</v>
      </c>
      <c r="G38" s="212">
        <v>0</v>
      </c>
      <c r="H38" s="212">
        <v>0</v>
      </c>
      <c r="I38" s="212">
        <v>0</v>
      </c>
      <c r="J38" s="87">
        <v>0</v>
      </c>
      <c r="K38" s="365">
        <f t="shared" si="3"/>
        <v>0</v>
      </c>
    </row>
    <row r="39" spans="1:11" x14ac:dyDescent="0.25">
      <c r="A39" s="366">
        <v>37</v>
      </c>
      <c r="B39" s="326" t="s">
        <v>104</v>
      </c>
      <c r="C39" s="321" t="s">
        <v>34</v>
      </c>
      <c r="D39" s="213">
        <f t="shared" si="2"/>
        <v>0</v>
      </c>
      <c r="E39" s="215">
        <v>0</v>
      </c>
      <c r="F39" s="212">
        <v>0</v>
      </c>
      <c r="G39" s="269">
        <v>0</v>
      </c>
      <c r="H39" s="235">
        <v>0</v>
      </c>
      <c r="I39" s="269">
        <v>0</v>
      </c>
      <c r="J39" s="269">
        <v>0</v>
      </c>
      <c r="K39" s="365">
        <f t="shared" si="3"/>
        <v>0</v>
      </c>
    </row>
    <row r="40" spans="1:11" x14ac:dyDescent="0.25">
      <c r="A40" s="368">
        <v>38</v>
      </c>
      <c r="B40" s="326" t="s">
        <v>95</v>
      </c>
      <c r="C40" s="321" t="s">
        <v>15</v>
      </c>
      <c r="D40" s="213">
        <f t="shared" si="2"/>
        <v>0</v>
      </c>
      <c r="E40" s="215">
        <v>0</v>
      </c>
      <c r="F40" s="212">
        <v>0</v>
      </c>
      <c r="G40" s="212">
        <v>0</v>
      </c>
      <c r="H40" s="235">
        <v>0</v>
      </c>
      <c r="I40" s="235">
        <v>0</v>
      </c>
      <c r="J40" s="235">
        <v>0</v>
      </c>
      <c r="K40" s="365">
        <f t="shared" si="3"/>
        <v>0</v>
      </c>
    </row>
    <row r="41" spans="1:11" x14ac:dyDescent="0.25">
      <c r="A41" s="368">
        <v>39</v>
      </c>
      <c r="B41" s="342" t="s">
        <v>27</v>
      </c>
      <c r="C41" s="212" t="s">
        <v>23</v>
      </c>
      <c r="D41" s="213">
        <f t="shared" si="2"/>
        <v>0</v>
      </c>
      <c r="E41" s="215">
        <v>0</v>
      </c>
      <c r="F41" s="212">
        <v>0</v>
      </c>
      <c r="G41" s="212">
        <v>0</v>
      </c>
      <c r="H41" s="235">
        <v>0</v>
      </c>
      <c r="I41" s="212">
        <v>0</v>
      </c>
      <c r="J41" s="212">
        <v>0</v>
      </c>
      <c r="K41" s="365">
        <f t="shared" si="3"/>
        <v>0</v>
      </c>
    </row>
    <row r="42" spans="1:11" x14ac:dyDescent="0.25">
      <c r="A42" s="406">
        <v>40</v>
      </c>
      <c r="B42" s="344" t="s">
        <v>98</v>
      </c>
      <c r="C42" s="332" t="s">
        <v>13</v>
      </c>
      <c r="D42" s="224">
        <f t="shared" si="2"/>
        <v>0</v>
      </c>
      <c r="E42" s="226">
        <v>0</v>
      </c>
      <c r="F42" s="298">
        <v>0</v>
      </c>
      <c r="G42" s="299">
        <v>0</v>
      </c>
      <c r="H42" s="298">
        <v>0</v>
      </c>
      <c r="I42" s="299">
        <v>0</v>
      </c>
      <c r="J42" s="299">
        <v>0</v>
      </c>
      <c r="K42" s="371">
        <f t="shared" si="3"/>
        <v>0</v>
      </c>
    </row>
    <row r="43" spans="1:11" x14ac:dyDescent="0.25">
      <c r="A43" s="404">
        <v>41</v>
      </c>
      <c r="B43" s="311" t="s">
        <v>29</v>
      </c>
      <c r="C43" s="204" t="s">
        <v>34</v>
      </c>
      <c r="D43" s="205">
        <f t="shared" si="2"/>
        <v>0</v>
      </c>
      <c r="E43" s="230">
        <v>0</v>
      </c>
      <c r="F43" s="295">
        <v>0</v>
      </c>
      <c r="G43" s="204">
        <v>0</v>
      </c>
      <c r="H43" s="295">
        <v>0</v>
      </c>
      <c r="I43" s="204">
        <v>0</v>
      </c>
      <c r="J43" s="80">
        <v>0</v>
      </c>
      <c r="K43" s="363">
        <f t="shared" si="3"/>
        <v>0</v>
      </c>
    </row>
    <row r="44" spans="1:11" x14ac:dyDescent="0.25">
      <c r="A44" s="368">
        <v>42</v>
      </c>
      <c r="B44" s="326" t="s">
        <v>44</v>
      </c>
      <c r="C44" s="212" t="s">
        <v>97</v>
      </c>
      <c r="D44" s="213">
        <f t="shared" si="2"/>
        <v>0</v>
      </c>
      <c r="E44" s="215">
        <v>0</v>
      </c>
      <c r="F44" s="212">
        <v>0</v>
      </c>
      <c r="G44" s="212">
        <v>0</v>
      </c>
      <c r="H44" s="235">
        <v>0</v>
      </c>
      <c r="I44" s="212">
        <v>0</v>
      </c>
      <c r="J44" s="235">
        <v>0</v>
      </c>
      <c r="K44" s="365">
        <f t="shared" si="3"/>
        <v>0</v>
      </c>
    </row>
    <row r="45" spans="1:11" x14ac:dyDescent="0.25">
      <c r="A45" s="364">
        <v>43</v>
      </c>
      <c r="B45" s="342" t="s">
        <v>66</v>
      </c>
      <c r="C45" s="321" t="s">
        <v>49</v>
      </c>
      <c r="D45" s="213">
        <f t="shared" si="2"/>
        <v>0</v>
      </c>
      <c r="E45" s="215">
        <v>0</v>
      </c>
      <c r="F45" s="235">
        <v>0</v>
      </c>
      <c r="G45" s="212">
        <v>0</v>
      </c>
      <c r="H45" s="235">
        <v>0</v>
      </c>
      <c r="I45" s="235">
        <v>0</v>
      </c>
      <c r="J45" s="269">
        <v>0</v>
      </c>
      <c r="K45" s="365">
        <f t="shared" si="3"/>
        <v>0</v>
      </c>
    </row>
    <row r="46" spans="1:11" x14ac:dyDescent="0.25">
      <c r="A46" s="368">
        <v>44</v>
      </c>
      <c r="B46" s="373" t="s">
        <v>33</v>
      </c>
      <c r="C46" s="321" t="s">
        <v>97</v>
      </c>
      <c r="D46" s="213">
        <f t="shared" si="2"/>
        <v>0</v>
      </c>
      <c r="E46" s="215">
        <v>0</v>
      </c>
      <c r="F46" s="235">
        <v>0</v>
      </c>
      <c r="G46" s="212">
        <v>0</v>
      </c>
      <c r="H46" s="235">
        <v>0</v>
      </c>
      <c r="I46" s="235">
        <v>0</v>
      </c>
      <c r="J46" s="87">
        <v>0</v>
      </c>
      <c r="K46" s="365">
        <f t="shared" si="3"/>
        <v>0</v>
      </c>
    </row>
    <row r="47" spans="1:11" x14ac:dyDescent="0.25">
      <c r="A47" s="368">
        <v>45</v>
      </c>
      <c r="B47" s="326" t="s">
        <v>105</v>
      </c>
      <c r="C47" s="321" t="s">
        <v>17</v>
      </c>
      <c r="D47" s="213">
        <f t="shared" si="2"/>
        <v>0</v>
      </c>
      <c r="E47" s="215">
        <v>0</v>
      </c>
      <c r="F47" s="212">
        <v>0</v>
      </c>
      <c r="G47" s="269">
        <v>0</v>
      </c>
      <c r="H47" s="235">
        <v>0</v>
      </c>
      <c r="I47" s="269">
        <v>0</v>
      </c>
      <c r="J47" s="269">
        <v>0</v>
      </c>
      <c r="K47" s="365">
        <f t="shared" si="3"/>
        <v>0</v>
      </c>
    </row>
    <row r="48" spans="1:11" x14ac:dyDescent="0.25">
      <c r="A48" s="364">
        <v>46</v>
      </c>
      <c r="B48" s="342" t="s">
        <v>38</v>
      </c>
      <c r="C48" s="321" t="s">
        <v>34</v>
      </c>
      <c r="D48" s="213">
        <f t="shared" si="2"/>
        <v>0</v>
      </c>
      <c r="E48" s="215">
        <v>0</v>
      </c>
      <c r="F48" s="235">
        <v>0</v>
      </c>
      <c r="G48" s="212">
        <v>0</v>
      </c>
      <c r="H48" s="235">
        <v>0</v>
      </c>
      <c r="I48" s="212">
        <v>0</v>
      </c>
      <c r="J48" s="87">
        <v>0</v>
      </c>
      <c r="K48" s="365">
        <f t="shared" si="3"/>
        <v>0</v>
      </c>
    </row>
    <row r="49" spans="1:11" x14ac:dyDescent="0.25">
      <c r="A49" s="364">
        <v>47</v>
      </c>
      <c r="B49" s="326" t="s">
        <v>111</v>
      </c>
      <c r="C49" s="321" t="s">
        <v>13</v>
      </c>
      <c r="D49" s="213">
        <f t="shared" si="2"/>
        <v>0</v>
      </c>
      <c r="E49" s="215">
        <v>0</v>
      </c>
      <c r="F49" s="212">
        <v>0</v>
      </c>
      <c r="G49" s="269">
        <v>0</v>
      </c>
      <c r="H49" s="212">
        <v>0</v>
      </c>
      <c r="I49" s="269">
        <v>0</v>
      </c>
      <c r="J49" s="235">
        <v>0</v>
      </c>
      <c r="K49" s="365">
        <f t="shared" si="3"/>
        <v>0</v>
      </c>
    </row>
    <row r="50" spans="1:11" x14ac:dyDescent="0.25">
      <c r="A50" s="367">
        <v>48</v>
      </c>
      <c r="B50" s="326" t="s">
        <v>48</v>
      </c>
      <c r="C50" s="375" t="s">
        <v>49</v>
      </c>
      <c r="D50" s="213">
        <f t="shared" si="2"/>
        <v>0</v>
      </c>
      <c r="E50" s="215">
        <v>0</v>
      </c>
      <c r="F50" s="235">
        <v>0</v>
      </c>
      <c r="G50" s="212">
        <v>0</v>
      </c>
      <c r="H50" s="235">
        <v>0</v>
      </c>
      <c r="I50" s="212">
        <v>0</v>
      </c>
      <c r="J50" s="212">
        <v>0</v>
      </c>
      <c r="K50" s="365">
        <f t="shared" si="3"/>
        <v>0</v>
      </c>
    </row>
    <row r="51" spans="1:11" x14ac:dyDescent="0.25">
      <c r="A51" s="366">
        <v>49</v>
      </c>
      <c r="B51" s="342" t="s">
        <v>63</v>
      </c>
      <c r="C51" s="212" t="s">
        <v>34</v>
      </c>
      <c r="D51" s="213">
        <f t="shared" si="2"/>
        <v>0</v>
      </c>
      <c r="E51" s="215">
        <v>0</v>
      </c>
      <c r="F51" s="235">
        <v>0</v>
      </c>
      <c r="G51" s="212">
        <v>0</v>
      </c>
      <c r="H51" s="235">
        <v>0</v>
      </c>
      <c r="I51" s="212">
        <v>0</v>
      </c>
      <c r="J51" s="87">
        <v>0</v>
      </c>
      <c r="K51" s="365">
        <f t="shared" si="3"/>
        <v>0</v>
      </c>
    </row>
    <row r="52" spans="1:11" x14ac:dyDescent="0.25">
      <c r="A52" s="376">
        <v>50</v>
      </c>
      <c r="B52" s="344" t="s">
        <v>106</v>
      </c>
      <c r="C52" s="223" t="s">
        <v>34</v>
      </c>
      <c r="D52" s="224">
        <f t="shared" si="2"/>
        <v>0</v>
      </c>
      <c r="E52" s="226">
        <v>0</v>
      </c>
      <c r="F52" s="223">
        <v>0</v>
      </c>
      <c r="G52" s="299">
        <v>0</v>
      </c>
      <c r="H52" s="298">
        <v>0</v>
      </c>
      <c r="I52" s="299">
        <v>0</v>
      </c>
      <c r="J52" s="299">
        <v>0</v>
      </c>
      <c r="K52" s="371">
        <f t="shared" si="3"/>
        <v>0</v>
      </c>
    </row>
    <row r="53" spans="1:11" x14ac:dyDescent="0.25">
      <c r="A53" s="404">
        <v>51</v>
      </c>
      <c r="B53" s="311" t="s">
        <v>18</v>
      </c>
      <c r="C53" s="312" t="s">
        <v>13</v>
      </c>
      <c r="D53" s="205">
        <f t="shared" si="2"/>
        <v>0</v>
      </c>
      <c r="E53" s="230">
        <v>0</v>
      </c>
      <c r="F53" s="204">
        <v>0</v>
      </c>
      <c r="G53" s="204">
        <v>0</v>
      </c>
      <c r="H53" s="295">
        <v>0</v>
      </c>
      <c r="I53" s="204">
        <v>0</v>
      </c>
      <c r="J53" s="80">
        <v>0</v>
      </c>
      <c r="K53" s="363">
        <f t="shared" si="3"/>
        <v>0</v>
      </c>
    </row>
    <row r="54" spans="1:11" x14ac:dyDescent="0.25">
      <c r="A54" s="366">
        <v>52</v>
      </c>
      <c r="B54" s="154" t="s">
        <v>119</v>
      </c>
      <c r="C54" s="212" t="s">
        <v>15</v>
      </c>
      <c r="D54" s="213">
        <f t="shared" si="2"/>
        <v>0</v>
      </c>
      <c r="E54" s="215">
        <v>0</v>
      </c>
      <c r="F54" s="235">
        <v>0</v>
      </c>
      <c r="G54" s="212">
        <v>0</v>
      </c>
      <c r="H54" s="235">
        <v>0</v>
      </c>
      <c r="I54" s="269">
        <v>0</v>
      </c>
      <c r="J54" s="235">
        <v>0</v>
      </c>
      <c r="K54" s="365">
        <f t="shared" si="3"/>
        <v>0</v>
      </c>
    </row>
    <row r="55" spans="1:11" x14ac:dyDescent="0.25">
      <c r="A55" s="368">
        <v>53</v>
      </c>
      <c r="B55" s="326" t="s">
        <v>50</v>
      </c>
      <c r="C55" s="321" t="s">
        <v>17</v>
      </c>
      <c r="D55" s="213">
        <f t="shared" si="2"/>
        <v>0</v>
      </c>
      <c r="E55" s="215">
        <v>0</v>
      </c>
      <c r="F55" s="212">
        <v>0</v>
      </c>
      <c r="G55" s="269">
        <v>0</v>
      </c>
      <c r="H55" s="235">
        <v>0</v>
      </c>
      <c r="I55" s="269">
        <v>0</v>
      </c>
      <c r="J55" s="235">
        <v>0</v>
      </c>
      <c r="K55" s="365">
        <f t="shared" si="3"/>
        <v>0</v>
      </c>
    </row>
    <row r="56" spans="1:11" x14ac:dyDescent="0.25">
      <c r="A56" s="368">
        <v>54</v>
      </c>
      <c r="B56" s="296" t="s">
        <v>118</v>
      </c>
      <c r="C56" s="212" t="s">
        <v>49</v>
      </c>
      <c r="D56" s="213">
        <f t="shared" si="2"/>
        <v>0</v>
      </c>
      <c r="E56" s="215">
        <v>0</v>
      </c>
      <c r="F56" s="212">
        <v>0</v>
      </c>
      <c r="G56" s="212">
        <v>0</v>
      </c>
      <c r="H56" s="235">
        <v>0</v>
      </c>
      <c r="I56" s="235">
        <v>0</v>
      </c>
      <c r="J56" s="235">
        <v>0</v>
      </c>
      <c r="K56" s="365">
        <f t="shared" si="3"/>
        <v>0</v>
      </c>
    </row>
    <row r="57" spans="1:11" x14ac:dyDescent="0.25">
      <c r="A57" s="372">
        <v>55</v>
      </c>
      <c r="B57" s="331" t="s">
        <v>46</v>
      </c>
      <c r="C57" s="332" t="s">
        <v>34</v>
      </c>
      <c r="D57" s="224">
        <f t="shared" si="2"/>
        <v>0</v>
      </c>
      <c r="E57" s="226">
        <v>0</v>
      </c>
      <c r="F57" s="223">
        <v>0</v>
      </c>
      <c r="G57" s="223">
        <v>0</v>
      </c>
      <c r="H57" s="298">
        <v>0</v>
      </c>
      <c r="I57" s="298">
        <v>0</v>
      </c>
      <c r="J57" s="298">
        <v>0</v>
      </c>
      <c r="K57" s="371">
        <f t="shared" si="3"/>
        <v>0</v>
      </c>
    </row>
  </sheetData>
  <sortState xmlns:xlrd2="http://schemas.microsoft.com/office/spreadsheetml/2017/richdata2" ref="A3:K57">
    <sortCondition descending="1" ref="D3:D57"/>
  </sortState>
  <mergeCells count="1">
    <mergeCell ref="A1:K1"/>
  </mergeCells>
  <conditionalFormatting sqref="C19 I3 C23:C26 B27:C28 B32:C32 I37 B35:C37 F33:F35 E54 G53 C10:C11 C29:C31 E43 F37:F38 F57 E55:F56 G28:G29 J29 G26 I26:I29 E39:G42 E52:G52 I49:J49 E46:G47 J55:J57 I54:I57 I33:J34 I40:J43 C33:C34 F49:G49 E45 G43 E50:E51 G51 I46:J47 I52:J52 J44 C15:C17">
    <cfRule type="cellIs" priority="2" operator="equal">
      <formula>0</formula>
    </cfRule>
  </conditionalFormatting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7"/>
  <sheetViews>
    <sheetView workbookViewId="0">
      <selection activeCell="E8" sqref="E8"/>
    </sheetView>
  </sheetViews>
  <sheetFormatPr defaultRowHeight="15" x14ac:dyDescent="0.25"/>
  <cols>
    <col min="1" max="1" width="10.7109375" customWidth="1"/>
    <col min="2" max="2" width="19.7109375" customWidth="1"/>
    <col min="3" max="4" width="11.7109375" customWidth="1"/>
    <col min="5" max="5" width="10.7109375" customWidth="1"/>
    <col min="6" max="6" width="12.7109375" customWidth="1"/>
    <col min="7" max="7" width="10.7109375" customWidth="1"/>
    <col min="8" max="8" width="15.7109375" customWidth="1"/>
    <col min="9" max="10" width="10.7109375" customWidth="1"/>
    <col min="11" max="11" width="11.7109375" customWidth="1"/>
  </cols>
  <sheetData>
    <row r="1" spans="1:11" x14ac:dyDescent="0.25">
      <c r="A1" s="427" t="s">
        <v>128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x14ac:dyDescent="0.25">
      <c r="A2" s="355" t="s">
        <v>56</v>
      </c>
      <c r="B2" s="355" t="s">
        <v>2</v>
      </c>
      <c r="C2" s="355" t="s">
        <v>3</v>
      </c>
      <c r="D2" s="356" t="s">
        <v>4</v>
      </c>
      <c r="E2" s="199" t="s">
        <v>101</v>
      </c>
      <c r="F2" s="355" t="s">
        <v>6</v>
      </c>
      <c r="G2" s="199" t="s">
        <v>88</v>
      </c>
      <c r="H2" s="199" t="s">
        <v>7</v>
      </c>
      <c r="I2" s="199" t="s">
        <v>10</v>
      </c>
      <c r="J2" s="199" t="s">
        <v>126</v>
      </c>
      <c r="K2" s="355" t="s">
        <v>11</v>
      </c>
    </row>
    <row r="3" spans="1:11" x14ac:dyDescent="0.25">
      <c r="A3" s="383"/>
      <c r="B3" s="384" t="s">
        <v>96</v>
      </c>
      <c r="C3" s="385" t="s">
        <v>23</v>
      </c>
      <c r="D3" s="386">
        <f>K3-MIN(E3:J3)</f>
        <v>0</v>
      </c>
      <c r="E3" s="252"/>
      <c r="F3" s="252"/>
      <c r="G3" s="379"/>
      <c r="H3" s="252"/>
      <c r="I3" s="379"/>
      <c r="J3" s="379"/>
      <c r="K3" s="387">
        <f>SUM(E3:J3)</f>
        <v>0</v>
      </c>
    </row>
    <row r="4" spans="1:11" x14ac:dyDescent="0.25">
      <c r="A4" s="388"/>
      <c r="B4" s="389" t="s">
        <v>93</v>
      </c>
      <c r="C4" s="385" t="s">
        <v>23</v>
      </c>
      <c r="D4" s="386">
        <f t="shared" ref="D4:D57" si="0">K4-MIN(E4:J4)</f>
        <v>0</v>
      </c>
      <c r="E4" s="252"/>
      <c r="F4" s="252"/>
      <c r="G4" s="252"/>
      <c r="H4" s="379"/>
      <c r="I4" s="379"/>
      <c r="J4" s="252"/>
      <c r="K4" s="387">
        <f t="shared" ref="K4:K57" si="1">SUM(E4:J4)</f>
        <v>0</v>
      </c>
    </row>
    <row r="5" spans="1:11" x14ac:dyDescent="0.25">
      <c r="A5" s="383"/>
      <c r="B5" s="390" t="s">
        <v>80</v>
      </c>
      <c r="C5" s="252" t="s">
        <v>17</v>
      </c>
      <c r="D5" s="386">
        <f t="shared" si="0"/>
        <v>0</v>
      </c>
      <c r="E5" s="252"/>
      <c r="F5" s="252"/>
      <c r="G5" s="252"/>
      <c r="H5" s="379"/>
      <c r="I5" s="379"/>
      <c r="J5" s="252"/>
      <c r="K5" s="387">
        <f t="shared" si="1"/>
        <v>0</v>
      </c>
    </row>
    <row r="6" spans="1:11" x14ac:dyDescent="0.25">
      <c r="A6" s="388"/>
      <c r="B6" s="384" t="s">
        <v>71</v>
      </c>
      <c r="C6" s="385" t="s">
        <v>13</v>
      </c>
      <c r="D6" s="386">
        <f t="shared" si="0"/>
        <v>0</v>
      </c>
      <c r="E6" s="379"/>
      <c r="F6" s="252"/>
      <c r="G6" s="252"/>
      <c r="H6" s="379"/>
      <c r="I6" s="252"/>
      <c r="J6" s="391"/>
      <c r="K6" s="387">
        <f t="shared" si="1"/>
        <v>0</v>
      </c>
    </row>
    <row r="7" spans="1:11" x14ac:dyDescent="0.25">
      <c r="A7" s="388"/>
      <c r="B7" s="396" t="s">
        <v>127</v>
      </c>
      <c r="C7" s="252" t="s">
        <v>15</v>
      </c>
      <c r="D7" s="386">
        <f t="shared" si="0"/>
        <v>0</v>
      </c>
      <c r="E7" s="379"/>
      <c r="F7" s="252"/>
      <c r="G7" s="379"/>
      <c r="H7" s="252"/>
      <c r="I7" s="252"/>
      <c r="J7" s="391"/>
      <c r="K7" s="387">
        <f t="shared" si="1"/>
        <v>0</v>
      </c>
    </row>
    <row r="8" spans="1:11" x14ac:dyDescent="0.25">
      <c r="A8" s="383"/>
      <c r="B8" s="384" t="s">
        <v>12</v>
      </c>
      <c r="C8" s="385" t="s">
        <v>34</v>
      </c>
      <c r="D8" s="386">
        <f>K8-MIN(E8:J8)</f>
        <v>0</v>
      </c>
      <c r="E8" s="379"/>
      <c r="F8" s="252"/>
      <c r="G8" s="379"/>
      <c r="H8" s="252"/>
      <c r="I8" s="252"/>
      <c r="J8" s="379"/>
      <c r="K8" s="387">
        <f>SUM(E8:J8)</f>
        <v>0</v>
      </c>
    </row>
    <row r="9" spans="1:11" x14ac:dyDescent="0.25">
      <c r="A9" s="388"/>
      <c r="B9" s="384" t="s">
        <v>22</v>
      </c>
      <c r="C9" s="385" t="s">
        <v>17</v>
      </c>
      <c r="D9" s="386">
        <f>K9-MIN(E9:J9)</f>
        <v>0</v>
      </c>
      <c r="E9" s="379"/>
      <c r="F9" s="252"/>
      <c r="G9" s="252"/>
      <c r="H9" s="252"/>
      <c r="I9" s="252"/>
      <c r="J9" s="379"/>
      <c r="K9" s="387">
        <f>SUM(E9:J9)</f>
        <v>0</v>
      </c>
    </row>
    <row r="10" spans="1:11" x14ac:dyDescent="0.25">
      <c r="A10" s="383"/>
      <c r="B10" s="384" t="s">
        <v>78</v>
      </c>
      <c r="C10" s="252" t="s">
        <v>97</v>
      </c>
      <c r="D10" s="386">
        <f t="shared" si="0"/>
        <v>0</v>
      </c>
      <c r="E10" s="252"/>
      <c r="F10" s="379"/>
      <c r="G10" s="392"/>
      <c r="H10" s="379"/>
      <c r="I10" s="392"/>
      <c r="J10" s="392"/>
      <c r="K10" s="387">
        <f t="shared" si="1"/>
        <v>0</v>
      </c>
    </row>
    <row r="11" spans="1:11" x14ac:dyDescent="0.25">
      <c r="A11" s="388"/>
      <c r="B11" s="384" t="s">
        <v>32</v>
      </c>
      <c r="C11" s="385" t="s">
        <v>13</v>
      </c>
      <c r="D11" s="386">
        <f t="shared" si="0"/>
        <v>0</v>
      </c>
      <c r="E11" s="252"/>
      <c r="F11" s="252"/>
      <c r="G11" s="392"/>
      <c r="H11" s="252"/>
      <c r="I11" s="392"/>
      <c r="J11" s="392"/>
      <c r="K11" s="387">
        <f t="shared" si="1"/>
        <v>0</v>
      </c>
    </row>
    <row r="12" spans="1:11" x14ac:dyDescent="0.25">
      <c r="A12" s="383"/>
      <c r="B12" s="389" t="s">
        <v>35</v>
      </c>
      <c r="C12" s="252" t="s">
        <v>34</v>
      </c>
      <c r="D12" s="386">
        <f t="shared" si="0"/>
        <v>0</v>
      </c>
      <c r="E12" s="252"/>
      <c r="F12" s="252"/>
      <c r="G12" s="252"/>
      <c r="H12" s="379"/>
      <c r="I12" s="379"/>
      <c r="J12" s="379"/>
      <c r="K12" s="387">
        <f t="shared" si="1"/>
        <v>0</v>
      </c>
    </row>
    <row r="13" spans="1:11" x14ac:dyDescent="0.25">
      <c r="A13" s="393"/>
      <c r="B13" s="384" t="s">
        <v>41</v>
      </c>
      <c r="C13" s="385" t="s">
        <v>97</v>
      </c>
      <c r="D13" s="386">
        <f t="shared" si="0"/>
        <v>0</v>
      </c>
      <c r="E13" s="252"/>
      <c r="F13" s="379"/>
      <c r="G13" s="392"/>
      <c r="H13" s="379"/>
      <c r="I13" s="392"/>
      <c r="J13" s="392"/>
      <c r="K13" s="387">
        <f t="shared" si="1"/>
        <v>0</v>
      </c>
    </row>
    <row r="14" spans="1:11" x14ac:dyDescent="0.25">
      <c r="A14" s="394"/>
      <c r="B14" s="389" t="s">
        <v>25</v>
      </c>
      <c r="C14" s="385" t="s">
        <v>17</v>
      </c>
      <c r="D14" s="386">
        <f>K14-MIN(E14:J14)</f>
        <v>0</v>
      </c>
      <c r="E14" s="379"/>
      <c r="F14" s="252"/>
      <c r="G14" s="252"/>
      <c r="H14" s="252"/>
      <c r="I14" s="252"/>
      <c r="J14" s="379"/>
      <c r="K14" s="387">
        <f>SUM(E14:J14)</f>
        <v>0</v>
      </c>
    </row>
    <row r="15" spans="1:11" x14ac:dyDescent="0.25">
      <c r="A15" s="388"/>
      <c r="B15" s="384" t="s">
        <v>117</v>
      </c>
      <c r="C15" s="385" t="s">
        <v>15</v>
      </c>
      <c r="D15" s="386">
        <f t="shared" si="0"/>
        <v>0</v>
      </c>
      <c r="E15" s="379"/>
      <c r="F15" s="252"/>
      <c r="G15" s="252"/>
      <c r="H15" s="252"/>
      <c r="I15" s="392"/>
      <c r="J15" s="379"/>
      <c r="K15" s="387">
        <f t="shared" si="1"/>
        <v>0</v>
      </c>
    </row>
    <row r="16" spans="1:11" x14ac:dyDescent="0.25">
      <c r="A16" s="383"/>
      <c r="B16" s="384" t="s">
        <v>20</v>
      </c>
      <c r="C16" s="385" t="s">
        <v>13</v>
      </c>
      <c r="D16" s="386">
        <f t="shared" si="0"/>
        <v>0</v>
      </c>
      <c r="E16" s="379"/>
      <c r="F16" s="252"/>
      <c r="G16" s="252"/>
      <c r="H16" s="252"/>
      <c r="I16" s="252"/>
      <c r="J16" s="391"/>
      <c r="K16" s="387">
        <f t="shared" si="1"/>
        <v>0</v>
      </c>
    </row>
    <row r="17" spans="1:11" x14ac:dyDescent="0.25">
      <c r="A17" s="388"/>
      <c r="B17" s="275" t="s">
        <v>121</v>
      </c>
      <c r="C17" s="252" t="s">
        <v>17</v>
      </c>
      <c r="D17" s="386">
        <f t="shared" si="0"/>
        <v>0</v>
      </c>
      <c r="E17" s="252"/>
      <c r="F17" s="252"/>
      <c r="G17" s="252"/>
      <c r="H17" s="252"/>
      <c r="I17" s="252"/>
      <c r="J17" s="391"/>
      <c r="K17" s="387">
        <f t="shared" si="1"/>
        <v>0</v>
      </c>
    </row>
    <row r="18" spans="1:11" x14ac:dyDescent="0.25">
      <c r="A18" s="383"/>
      <c r="B18" s="384" t="s">
        <v>26</v>
      </c>
      <c r="C18" s="385" t="s">
        <v>17</v>
      </c>
      <c r="D18" s="386">
        <f>K18-MIN(E18:J18)</f>
        <v>0</v>
      </c>
      <c r="E18" s="379"/>
      <c r="F18" s="252"/>
      <c r="G18" s="379"/>
      <c r="H18" s="252"/>
      <c r="I18" s="252"/>
      <c r="J18" s="379"/>
      <c r="K18" s="387">
        <f>SUM(E18:J18)</f>
        <v>0</v>
      </c>
    </row>
    <row r="19" spans="1:11" x14ac:dyDescent="0.25">
      <c r="A19" s="388"/>
      <c r="B19" s="384" t="s">
        <v>82</v>
      </c>
      <c r="C19" s="385" t="s">
        <v>17</v>
      </c>
      <c r="D19" s="386">
        <f>K19-MIN(E19:J19)</f>
        <v>0</v>
      </c>
      <c r="E19" s="379"/>
      <c r="F19" s="252"/>
      <c r="G19" s="252"/>
      <c r="H19" s="252"/>
      <c r="I19" s="379"/>
      <c r="J19" s="379"/>
      <c r="K19" s="387">
        <f>SUM(E19:J19)</f>
        <v>0</v>
      </c>
    </row>
    <row r="20" spans="1:11" x14ac:dyDescent="0.25">
      <c r="A20" s="383"/>
      <c r="B20" s="384" t="s">
        <v>110</v>
      </c>
      <c r="C20" s="385" t="s">
        <v>23</v>
      </c>
      <c r="D20" s="386">
        <f t="shared" si="0"/>
        <v>0</v>
      </c>
      <c r="E20" s="379"/>
      <c r="F20" s="252"/>
      <c r="G20" s="252"/>
      <c r="H20" s="252"/>
      <c r="I20" s="379"/>
      <c r="J20" s="379"/>
      <c r="K20" s="387">
        <f t="shared" si="1"/>
        <v>0</v>
      </c>
    </row>
    <row r="21" spans="1:11" x14ac:dyDescent="0.25">
      <c r="A21" s="388"/>
      <c r="B21" s="389" t="s">
        <v>40</v>
      </c>
      <c r="C21" s="385" t="s">
        <v>34</v>
      </c>
      <c r="D21" s="386">
        <f>K21-MIN(E21:J21)</f>
        <v>0</v>
      </c>
      <c r="E21" s="379"/>
      <c r="F21" s="252"/>
      <c r="G21" s="379"/>
      <c r="H21" s="252"/>
      <c r="I21" s="252"/>
      <c r="J21" s="379"/>
      <c r="K21" s="387">
        <f>SUM(E21:J21)</f>
        <v>0</v>
      </c>
    </row>
    <row r="22" spans="1:11" x14ac:dyDescent="0.25">
      <c r="A22" s="383"/>
      <c r="B22" s="384" t="s">
        <v>89</v>
      </c>
      <c r="C22" s="385" t="s">
        <v>17</v>
      </c>
      <c r="D22" s="386">
        <f>K22-MIN(E22:J22)</f>
        <v>0</v>
      </c>
      <c r="E22" s="379"/>
      <c r="F22" s="252"/>
      <c r="G22" s="379"/>
      <c r="H22" s="252"/>
      <c r="I22" s="252"/>
      <c r="J22" s="379"/>
      <c r="K22" s="387">
        <f>SUM(E22:J22)</f>
        <v>0</v>
      </c>
    </row>
    <row r="23" spans="1:11" x14ac:dyDescent="0.25">
      <c r="A23" s="388"/>
      <c r="B23" s="389" t="s">
        <v>37</v>
      </c>
      <c r="C23" s="252" t="s">
        <v>34</v>
      </c>
      <c r="D23" s="386">
        <f t="shared" si="0"/>
        <v>0</v>
      </c>
      <c r="E23" s="252"/>
      <c r="F23" s="252"/>
      <c r="G23" s="252"/>
      <c r="H23" s="252"/>
      <c r="I23" s="379"/>
      <c r="J23" s="379"/>
      <c r="K23" s="387">
        <f t="shared" si="1"/>
        <v>0</v>
      </c>
    </row>
    <row r="24" spans="1:11" x14ac:dyDescent="0.25">
      <c r="A24" s="383"/>
      <c r="B24" s="384" t="s">
        <v>86</v>
      </c>
      <c r="C24" s="385" t="s">
        <v>17</v>
      </c>
      <c r="D24" s="386">
        <f t="shared" si="0"/>
        <v>0</v>
      </c>
      <c r="E24" s="252"/>
      <c r="F24" s="252"/>
      <c r="G24" s="392"/>
      <c r="H24" s="379"/>
      <c r="I24" s="392"/>
      <c r="J24" s="392"/>
      <c r="K24" s="387">
        <f t="shared" si="1"/>
        <v>0</v>
      </c>
    </row>
    <row r="25" spans="1:11" x14ac:dyDescent="0.25">
      <c r="A25" s="388"/>
      <c r="B25" s="384" t="s">
        <v>104</v>
      </c>
      <c r="C25" s="385" t="s">
        <v>34</v>
      </c>
      <c r="D25" s="386">
        <f t="shared" si="0"/>
        <v>0</v>
      </c>
      <c r="E25" s="252"/>
      <c r="F25" s="252"/>
      <c r="G25" s="392"/>
      <c r="H25" s="379"/>
      <c r="I25" s="392"/>
      <c r="J25" s="392"/>
      <c r="K25" s="387">
        <f t="shared" si="1"/>
        <v>0</v>
      </c>
    </row>
    <row r="26" spans="1:11" x14ac:dyDescent="0.25">
      <c r="A26" s="383"/>
      <c r="B26" s="384" t="s">
        <v>95</v>
      </c>
      <c r="C26" s="385" t="s">
        <v>15</v>
      </c>
      <c r="D26" s="386">
        <f t="shared" si="0"/>
        <v>0</v>
      </c>
      <c r="E26" s="252"/>
      <c r="F26" s="252"/>
      <c r="G26" s="252"/>
      <c r="H26" s="379"/>
      <c r="I26" s="379"/>
      <c r="J26" s="379"/>
      <c r="K26" s="387">
        <f t="shared" si="1"/>
        <v>0</v>
      </c>
    </row>
    <row r="27" spans="1:11" x14ac:dyDescent="0.25">
      <c r="A27" s="388"/>
      <c r="B27" s="389" t="s">
        <v>27</v>
      </c>
      <c r="C27" s="252" t="s">
        <v>23</v>
      </c>
      <c r="D27" s="386">
        <f t="shared" si="0"/>
        <v>0</v>
      </c>
      <c r="E27" s="252"/>
      <c r="F27" s="252"/>
      <c r="G27" s="252"/>
      <c r="H27" s="379"/>
      <c r="I27" s="252"/>
      <c r="J27" s="252"/>
      <c r="K27" s="387">
        <f t="shared" si="1"/>
        <v>0</v>
      </c>
    </row>
    <row r="28" spans="1:11" x14ac:dyDescent="0.25">
      <c r="A28" s="383"/>
      <c r="B28" s="384" t="s">
        <v>51</v>
      </c>
      <c r="C28" s="252" t="s">
        <v>34</v>
      </c>
      <c r="D28" s="386">
        <f>K28-MIN(E28:J28)</f>
        <v>0</v>
      </c>
      <c r="E28" s="252"/>
      <c r="F28" s="252"/>
      <c r="G28" s="252"/>
      <c r="H28" s="252"/>
      <c r="I28" s="379"/>
      <c r="J28" s="379"/>
      <c r="K28" s="387">
        <f>SUM(E28:J28)</f>
        <v>0</v>
      </c>
    </row>
    <row r="29" spans="1:11" x14ac:dyDescent="0.25">
      <c r="A29" s="388"/>
      <c r="B29" s="384" t="s">
        <v>98</v>
      </c>
      <c r="C29" s="385" t="s">
        <v>13</v>
      </c>
      <c r="D29" s="386">
        <f t="shared" si="0"/>
        <v>0</v>
      </c>
      <c r="E29" s="252"/>
      <c r="F29" s="379"/>
      <c r="G29" s="392"/>
      <c r="H29" s="379"/>
      <c r="I29" s="392"/>
      <c r="J29" s="392"/>
      <c r="K29" s="387">
        <f t="shared" si="1"/>
        <v>0</v>
      </c>
    </row>
    <row r="30" spans="1:11" x14ac:dyDescent="0.25">
      <c r="A30" s="393"/>
      <c r="B30" s="384" t="s">
        <v>29</v>
      </c>
      <c r="C30" s="252" t="s">
        <v>34</v>
      </c>
      <c r="D30" s="386">
        <f t="shared" si="0"/>
        <v>0</v>
      </c>
      <c r="E30" s="252"/>
      <c r="F30" s="379"/>
      <c r="G30" s="252"/>
      <c r="H30" s="379"/>
      <c r="I30" s="252"/>
      <c r="J30" s="391"/>
      <c r="K30" s="387">
        <f t="shared" si="1"/>
        <v>0</v>
      </c>
    </row>
    <row r="31" spans="1:11" x14ac:dyDescent="0.25">
      <c r="A31" s="394"/>
      <c r="B31" s="384" t="s">
        <v>99</v>
      </c>
      <c r="C31" s="385" t="s">
        <v>23</v>
      </c>
      <c r="D31" s="386">
        <f t="shared" si="0"/>
        <v>0</v>
      </c>
      <c r="E31" s="252"/>
      <c r="F31" s="252"/>
      <c r="G31" s="252"/>
      <c r="H31" s="379"/>
      <c r="I31" s="252"/>
      <c r="J31" s="391"/>
      <c r="K31" s="387">
        <f t="shared" si="1"/>
        <v>0</v>
      </c>
    </row>
    <row r="32" spans="1:11" x14ac:dyDescent="0.25">
      <c r="A32" s="393"/>
      <c r="B32" s="384" t="s">
        <v>16</v>
      </c>
      <c r="C32" s="385" t="s">
        <v>13</v>
      </c>
      <c r="D32" s="386">
        <f>K32-MIN(E32:J32)</f>
        <v>0</v>
      </c>
      <c r="E32" s="379"/>
      <c r="F32" s="252"/>
      <c r="G32" s="379"/>
      <c r="H32" s="252"/>
      <c r="I32" s="252"/>
      <c r="J32" s="379"/>
      <c r="K32" s="387">
        <f>SUM(E32:J32)</f>
        <v>0</v>
      </c>
    </row>
    <row r="33" spans="1:11" x14ac:dyDescent="0.25">
      <c r="A33" s="393"/>
      <c r="B33" s="380" t="s">
        <v>60</v>
      </c>
      <c r="C33" s="252" t="s">
        <v>13</v>
      </c>
      <c r="D33" s="386">
        <f t="shared" si="0"/>
        <v>0</v>
      </c>
      <c r="E33" s="379"/>
      <c r="F33" s="252"/>
      <c r="G33" s="379"/>
      <c r="H33" s="252"/>
      <c r="I33" s="252"/>
      <c r="J33" s="379"/>
      <c r="K33" s="387">
        <f t="shared" si="1"/>
        <v>0</v>
      </c>
    </row>
    <row r="34" spans="1:11" x14ac:dyDescent="0.25">
      <c r="A34" s="388"/>
      <c r="B34" s="384" t="s">
        <v>44</v>
      </c>
      <c r="C34" s="252" t="s">
        <v>97</v>
      </c>
      <c r="D34" s="386">
        <f t="shared" si="0"/>
        <v>0</v>
      </c>
      <c r="E34" s="252"/>
      <c r="F34" s="252"/>
      <c r="G34" s="252"/>
      <c r="H34" s="379"/>
      <c r="I34" s="252"/>
      <c r="J34" s="379"/>
      <c r="K34" s="387">
        <f t="shared" si="1"/>
        <v>0</v>
      </c>
    </row>
    <row r="35" spans="1:11" x14ac:dyDescent="0.25">
      <c r="A35" s="383"/>
      <c r="B35" s="389" t="s">
        <v>66</v>
      </c>
      <c r="C35" s="385" t="s">
        <v>49</v>
      </c>
      <c r="D35" s="386">
        <f t="shared" si="0"/>
        <v>0</v>
      </c>
      <c r="E35" s="252"/>
      <c r="F35" s="379"/>
      <c r="G35" s="252"/>
      <c r="H35" s="379"/>
      <c r="I35" s="379"/>
      <c r="J35" s="392"/>
      <c r="K35" s="387">
        <f t="shared" si="1"/>
        <v>0</v>
      </c>
    </row>
    <row r="36" spans="1:11" x14ac:dyDescent="0.25">
      <c r="A36" s="388"/>
      <c r="B36" s="384" t="s">
        <v>31</v>
      </c>
      <c r="C36" s="385" t="s">
        <v>34</v>
      </c>
      <c r="D36" s="386">
        <f t="shared" si="0"/>
        <v>0</v>
      </c>
      <c r="E36" s="379"/>
      <c r="F36" s="252"/>
      <c r="G36" s="379"/>
      <c r="H36" s="252"/>
      <c r="I36" s="252"/>
      <c r="J36" s="379"/>
      <c r="K36" s="387">
        <f t="shared" si="1"/>
        <v>0</v>
      </c>
    </row>
    <row r="37" spans="1:11" x14ac:dyDescent="0.25">
      <c r="A37" s="383"/>
      <c r="B37" s="390" t="s">
        <v>33</v>
      </c>
      <c r="C37" s="385" t="s">
        <v>97</v>
      </c>
      <c r="D37" s="386">
        <f t="shared" si="0"/>
        <v>0</v>
      </c>
      <c r="E37" s="252"/>
      <c r="F37" s="379"/>
      <c r="G37" s="252"/>
      <c r="H37" s="379"/>
      <c r="I37" s="379"/>
      <c r="J37" s="391"/>
      <c r="K37" s="387">
        <f t="shared" si="1"/>
        <v>0</v>
      </c>
    </row>
    <row r="38" spans="1:11" x14ac:dyDescent="0.25">
      <c r="A38" s="388"/>
      <c r="B38" s="389" t="s">
        <v>65</v>
      </c>
      <c r="C38" s="385" t="s">
        <v>34</v>
      </c>
      <c r="D38" s="386">
        <f t="shared" si="0"/>
        <v>0</v>
      </c>
      <c r="E38" s="252"/>
      <c r="F38" s="379"/>
      <c r="G38" s="379"/>
      <c r="H38" s="252"/>
      <c r="I38" s="252"/>
      <c r="J38" s="379"/>
      <c r="K38" s="387">
        <f t="shared" si="1"/>
        <v>0</v>
      </c>
    </row>
    <row r="39" spans="1:11" x14ac:dyDescent="0.25">
      <c r="A39" s="393"/>
      <c r="B39" s="384" t="s">
        <v>105</v>
      </c>
      <c r="C39" s="385" t="s">
        <v>17</v>
      </c>
      <c r="D39" s="386">
        <f t="shared" si="0"/>
        <v>0</v>
      </c>
      <c r="E39" s="252"/>
      <c r="F39" s="252"/>
      <c r="G39" s="392"/>
      <c r="H39" s="379"/>
      <c r="I39" s="392"/>
      <c r="J39" s="392"/>
      <c r="K39" s="387">
        <f t="shared" si="1"/>
        <v>0</v>
      </c>
    </row>
    <row r="40" spans="1:11" x14ac:dyDescent="0.25">
      <c r="A40" s="394"/>
      <c r="B40" s="389" t="s">
        <v>38</v>
      </c>
      <c r="C40" s="385" t="s">
        <v>34</v>
      </c>
      <c r="D40" s="386">
        <f t="shared" si="0"/>
        <v>0</v>
      </c>
      <c r="E40" s="252"/>
      <c r="F40" s="379"/>
      <c r="G40" s="252"/>
      <c r="H40" s="379"/>
      <c r="I40" s="252"/>
      <c r="J40" s="391"/>
      <c r="K40" s="387">
        <f t="shared" si="1"/>
        <v>0</v>
      </c>
    </row>
    <row r="41" spans="1:11" x14ac:dyDescent="0.25">
      <c r="A41" s="393"/>
      <c r="B41" s="384" t="s">
        <v>111</v>
      </c>
      <c r="C41" s="385" t="s">
        <v>13</v>
      </c>
      <c r="D41" s="386">
        <f t="shared" si="0"/>
        <v>0</v>
      </c>
      <c r="E41" s="252"/>
      <c r="F41" s="252"/>
      <c r="G41" s="392"/>
      <c r="H41" s="252"/>
      <c r="I41" s="392"/>
      <c r="J41" s="379"/>
      <c r="K41" s="387">
        <f t="shared" si="1"/>
        <v>0</v>
      </c>
    </row>
    <row r="42" spans="1:11" x14ac:dyDescent="0.25">
      <c r="A42" s="393"/>
      <c r="B42" s="384" t="s">
        <v>48</v>
      </c>
      <c r="C42" s="395" t="s">
        <v>49</v>
      </c>
      <c r="D42" s="386">
        <f t="shared" si="0"/>
        <v>0</v>
      </c>
      <c r="E42" s="252"/>
      <c r="F42" s="379"/>
      <c r="G42" s="252"/>
      <c r="H42" s="379"/>
      <c r="I42" s="252"/>
      <c r="J42" s="252"/>
      <c r="K42" s="387">
        <f t="shared" si="1"/>
        <v>0</v>
      </c>
    </row>
    <row r="43" spans="1:11" x14ac:dyDescent="0.25">
      <c r="A43" s="394"/>
      <c r="B43" s="384" t="s">
        <v>14</v>
      </c>
      <c r="C43" s="385" t="s">
        <v>15</v>
      </c>
      <c r="D43" s="386">
        <f t="shared" si="0"/>
        <v>0</v>
      </c>
      <c r="E43" s="252"/>
      <c r="F43" s="252"/>
      <c r="G43" s="252"/>
      <c r="H43" s="379"/>
      <c r="I43" s="252"/>
      <c r="J43" s="391"/>
      <c r="K43" s="387">
        <f t="shared" si="1"/>
        <v>0</v>
      </c>
    </row>
    <row r="44" spans="1:11" x14ac:dyDescent="0.25">
      <c r="A44" s="393"/>
      <c r="B44" s="384" t="s">
        <v>100</v>
      </c>
      <c r="C44" s="385" t="s">
        <v>34</v>
      </c>
      <c r="D44" s="386">
        <f t="shared" si="0"/>
        <v>0</v>
      </c>
      <c r="E44" s="379"/>
      <c r="F44" s="252"/>
      <c r="G44" s="379"/>
      <c r="H44" s="252"/>
      <c r="I44" s="252"/>
      <c r="J44" s="379"/>
      <c r="K44" s="387">
        <f t="shared" si="1"/>
        <v>0</v>
      </c>
    </row>
    <row r="45" spans="1:11" x14ac:dyDescent="0.25">
      <c r="A45" s="393"/>
      <c r="B45" s="384" t="s">
        <v>24</v>
      </c>
      <c r="C45" s="385" t="s">
        <v>15</v>
      </c>
      <c r="D45" s="386">
        <f>K45-MIN(E45:J45)</f>
        <v>0</v>
      </c>
      <c r="E45" s="252"/>
      <c r="F45" s="252"/>
      <c r="G45" s="379"/>
      <c r="H45" s="252"/>
      <c r="I45" s="252"/>
      <c r="J45" s="379"/>
      <c r="K45" s="387">
        <f>SUM(E45:J45)</f>
        <v>0</v>
      </c>
    </row>
    <row r="46" spans="1:11" x14ac:dyDescent="0.25">
      <c r="A46" s="394"/>
      <c r="B46" s="389" t="s">
        <v>63</v>
      </c>
      <c r="C46" s="252" t="s">
        <v>34</v>
      </c>
      <c r="D46" s="386">
        <f t="shared" si="0"/>
        <v>0</v>
      </c>
      <c r="E46" s="252"/>
      <c r="F46" s="379"/>
      <c r="G46" s="252"/>
      <c r="H46" s="379"/>
      <c r="I46" s="252"/>
      <c r="J46" s="391"/>
      <c r="K46" s="387">
        <f t="shared" si="1"/>
        <v>0</v>
      </c>
    </row>
    <row r="47" spans="1:11" x14ac:dyDescent="0.25">
      <c r="A47" s="393"/>
      <c r="B47" s="384" t="s">
        <v>106</v>
      </c>
      <c r="C47" s="252" t="s">
        <v>34</v>
      </c>
      <c r="D47" s="386">
        <f t="shared" si="0"/>
        <v>0</v>
      </c>
      <c r="E47" s="252"/>
      <c r="F47" s="252"/>
      <c r="G47" s="392"/>
      <c r="H47" s="379"/>
      <c r="I47" s="392"/>
      <c r="J47" s="392"/>
      <c r="K47" s="387">
        <f t="shared" si="1"/>
        <v>0</v>
      </c>
    </row>
    <row r="48" spans="1:11" x14ac:dyDescent="0.25">
      <c r="A48" s="393"/>
      <c r="B48" s="384" t="s">
        <v>28</v>
      </c>
      <c r="C48" s="252" t="s">
        <v>34</v>
      </c>
      <c r="D48" s="386">
        <f>K48-MIN(E48:J48)</f>
        <v>0</v>
      </c>
      <c r="E48" s="379"/>
      <c r="F48" s="252"/>
      <c r="G48" s="379"/>
      <c r="H48" s="252"/>
      <c r="I48" s="379"/>
      <c r="J48" s="379"/>
      <c r="K48" s="387">
        <f>SUM(E48:J48)</f>
        <v>0</v>
      </c>
    </row>
    <row r="49" spans="1:11" x14ac:dyDescent="0.25">
      <c r="A49" s="394"/>
      <c r="B49" s="389" t="s">
        <v>39</v>
      </c>
      <c r="C49" s="385" t="s">
        <v>97</v>
      </c>
      <c r="D49" s="386">
        <f t="shared" si="0"/>
        <v>0</v>
      </c>
      <c r="E49" s="379"/>
      <c r="F49" s="379"/>
      <c r="G49" s="252"/>
      <c r="H49" s="252"/>
      <c r="I49" s="379"/>
      <c r="J49" s="391"/>
      <c r="K49" s="387">
        <f t="shared" si="1"/>
        <v>0</v>
      </c>
    </row>
    <row r="50" spans="1:11" x14ac:dyDescent="0.25">
      <c r="A50" s="393"/>
      <c r="B50" s="384" t="s">
        <v>21</v>
      </c>
      <c r="C50" s="385" t="s">
        <v>13</v>
      </c>
      <c r="D50" s="386">
        <f>K50-MIN(E50:J50)</f>
        <v>0</v>
      </c>
      <c r="E50" s="252"/>
      <c r="F50" s="252"/>
      <c r="G50" s="379"/>
      <c r="H50" s="252"/>
      <c r="I50" s="252"/>
      <c r="J50" s="379"/>
      <c r="K50" s="387">
        <f>SUM(E50:J50)</f>
        <v>0</v>
      </c>
    </row>
    <row r="51" spans="1:11" x14ac:dyDescent="0.25">
      <c r="A51" s="393"/>
      <c r="B51" s="384" t="s">
        <v>53</v>
      </c>
      <c r="C51" s="385" t="s">
        <v>34</v>
      </c>
      <c r="D51" s="386">
        <f t="shared" si="0"/>
        <v>0</v>
      </c>
      <c r="E51" s="252"/>
      <c r="F51" s="252"/>
      <c r="G51" s="252"/>
      <c r="H51" s="252"/>
      <c r="I51" s="252"/>
      <c r="J51" s="379"/>
      <c r="K51" s="387">
        <f t="shared" si="1"/>
        <v>0</v>
      </c>
    </row>
    <row r="52" spans="1:11" x14ac:dyDescent="0.25">
      <c r="A52" s="394"/>
      <c r="B52" s="384" t="s">
        <v>18</v>
      </c>
      <c r="C52" s="385" t="s">
        <v>13</v>
      </c>
      <c r="D52" s="386">
        <f t="shared" si="0"/>
        <v>0</v>
      </c>
      <c r="E52" s="252"/>
      <c r="F52" s="252"/>
      <c r="G52" s="252"/>
      <c r="H52" s="379"/>
      <c r="I52" s="252"/>
      <c r="J52" s="391"/>
      <c r="K52" s="387">
        <f t="shared" si="1"/>
        <v>0</v>
      </c>
    </row>
    <row r="53" spans="1:11" x14ac:dyDescent="0.25">
      <c r="A53" s="393"/>
      <c r="B53" s="151" t="s">
        <v>119</v>
      </c>
      <c r="C53" s="252" t="s">
        <v>15</v>
      </c>
      <c r="D53" s="386">
        <f t="shared" si="0"/>
        <v>0</v>
      </c>
      <c r="E53" s="252"/>
      <c r="F53" s="379"/>
      <c r="G53" s="252"/>
      <c r="H53" s="379"/>
      <c r="I53" s="392"/>
      <c r="J53" s="379"/>
      <c r="K53" s="387">
        <f t="shared" si="1"/>
        <v>0</v>
      </c>
    </row>
    <row r="54" spans="1:11" x14ac:dyDescent="0.25">
      <c r="A54" s="393"/>
      <c r="B54" s="384" t="s">
        <v>50</v>
      </c>
      <c r="C54" s="385" t="s">
        <v>17</v>
      </c>
      <c r="D54" s="386">
        <f t="shared" si="0"/>
        <v>0</v>
      </c>
      <c r="E54" s="252"/>
      <c r="F54" s="252"/>
      <c r="G54" s="392"/>
      <c r="H54" s="379"/>
      <c r="I54" s="392"/>
      <c r="J54" s="379"/>
      <c r="K54" s="387">
        <f t="shared" si="1"/>
        <v>0</v>
      </c>
    </row>
    <row r="55" spans="1:11" x14ac:dyDescent="0.25">
      <c r="A55" s="394"/>
      <c r="B55" s="275" t="s">
        <v>118</v>
      </c>
      <c r="C55" s="252" t="s">
        <v>49</v>
      </c>
      <c r="D55" s="386">
        <f t="shared" si="0"/>
        <v>0</v>
      </c>
      <c r="E55" s="252"/>
      <c r="F55" s="252"/>
      <c r="G55" s="252"/>
      <c r="H55" s="379"/>
      <c r="I55" s="379"/>
      <c r="J55" s="379"/>
      <c r="K55" s="387">
        <f t="shared" si="1"/>
        <v>0</v>
      </c>
    </row>
    <row r="56" spans="1:11" x14ac:dyDescent="0.25">
      <c r="A56" s="393"/>
      <c r="B56" s="389" t="s">
        <v>62</v>
      </c>
      <c r="C56" s="385" t="s">
        <v>17</v>
      </c>
      <c r="D56" s="386">
        <f t="shared" si="0"/>
        <v>0</v>
      </c>
      <c r="E56" s="252"/>
      <c r="F56" s="252"/>
      <c r="G56" s="379"/>
      <c r="H56" s="379"/>
      <c r="I56" s="252"/>
      <c r="J56" s="379"/>
      <c r="K56" s="387">
        <f t="shared" si="1"/>
        <v>0</v>
      </c>
    </row>
    <row r="57" spans="1:11" x14ac:dyDescent="0.25">
      <c r="A57" s="393"/>
      <c r="B57" s="389" t="s">
        <v>46</v>
      </c>
      <c r="C57" s="385" t="s">
        <v>34</v>
      </c>
      <c r="D57" s="386">
        <f t="shared" si="0"/>
        <v>0</v>
      </c>
      <c r="E57" s="252"/>
      <c r="F57" s="252"/>
      <c r="G57" s="252"/>
      <c r="H57" s="379"/>
      <c r="I57" s="379"/>
      <c r="J57" s="379"/>
      <c r="K57" s="387">
        <f t="shared" si="1"/>
        <v>0</v>
      </c>
    </row>
  </sheetData>
  <mergeCells count="1">
    <mergeCell ref="A1:K1"/>
  </mergeCells>
  <conditionalFormatting sqref="C19 I3 C23:C26 B27:C28 B32:C32 I37 B35:C37 F33:F35 E54 G53 C10:C11 C15:C17 C29:C31 E43 F37:F38 F57 E55:F56 G28:G29 J29 G26 I26:I29 E39:G42 E52:G52 I49:J49 E46:G47 J55:J57 I54:I57 I33:J34 I40:J43 C33:C34 F49:G49 E45 G43 E50:E51 G51 I46:J47 I52:J52 J44">
    <cfRule type="cellIs" priority="1" operator="equal"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6DEF3-511C-4670-8240-6A1719DC8058}">
  <dimension ref="A1:Q57"/>
  <sheetViews>
    <sheetView workbookViewId="0">
      <selection sqref="A1:XFD1048576"/>
    </sheetView>
  </sheetViews>
  <sheetFormatPr defaultColWidth="8.85546875" defaultRowHeight="15" x14ac:dyDescent="0.25"/>
  <cols>
    <col min="1" max="1" width="10.7109375" style="397" customWidth="1"/>
    <col min="2" max="2" width="19.7109375" style="397" customWidth="1"/>
    <col min="3" max="4" width="11.7109375" style="397" customWidth="1"/>
    <col min="5" max="5" width="10.7109375" style="397" customWidth="1"/>
    <col min="6" max="6" width="12.7109375" style="397" customWidth="1"/>
    <col min="7" max="7" width="10.7109375" style="397" customWidth="1"/>
    <col min="8" max="8" width="15.7109375" style="397" customWidth="1"/>
    <col min="9" max="10" width="10.7109375" style="397" customWidth="1"/>
    <col min="11" max="11" width="11.7109375" style="397" customWidth="1"/>
    <col min="12" max="16384" width="8.85546875" style="397"/>
  </cols>
  <sheetData>
    <row r="1" spans="1:17" x14ac:dyDescent="0.25">
      <c r="A1" s="427" t="s">
        <v>129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7" x14ac:dyDescent="0.25">
      <c r="A2" s="355" t="s">
        <v>56</v>
      </c>
      <c r="B2" s="355" t="s">
        <v>2</v>
      </c>
      <c r="C2" s="355" t="s">
        <v>3</v>
      </c>
      <c r="D2" s="356" t="s">
        <v>4</v>
      </c>
      <c r="E2" s="199" t="s">
        <v>101</v>
      </c>
      <c r="F2" s="355" t="s">
        <v>6</v>
      </c>
      <c r="G2" s="199" t="s">
        <v>88</v>
      </c>
      <c r="H2" s="199" t="s">
        <v>7</v>
      </c>
      <c r="I2" s="199" t="s">
        <v>10</v>
      </c>
      <c r="J2" s="199" t="s">
        <v>126</v>
      </c>
      <c r="K2" s="355" t="s">
        <v>11</v>
      </c>
      <c r="M2" s="359"/>
      <c r="N2" s="359"/>
      <c r="O2" s="359"/>
      <c r="P2" s="359"/>
    </row>
    <row r="3" spans="1:17" x14ac:dyDescent="0.25">
      <c r="A3" s="362">
        <v>1</v>
      </c>
      <c r="B3" s="311" t="s">
        <v>89</v>
      </c>
      <c r="C3" s="204" t="s">
        <v>13</v>
      </c>
      <c r="D3" s="205">
        <f t="shared" ref="D3:D34" si="0">K3-MIN(E3:J3)</f>
        <v>248</v>
      </c>
      <c r="E3" s="207">
        <v>50</v>
      </c>
      <c r="F3" s="230">
        <v>49</v>
      </c>
      <c r="G3" s="207">
        <v>49</v>
      </c>
      <c r="H3" s="206">
        <v>49</v>
      </c>
      <c r="I3" s="206">
        <v>50</v>
      </c>
      <c r="J3" s="207">
        <v>50</v>
      </c>
      <c r="K3" s="363">
        <f t="shared" ref="K3:K34" si="1">SUM(E3:J3)</f>
        <v>297</v>
      </c>
      <c r="M3" s="400"/>
      <c r="N3" s="264"/>
      <c r="O3" s="265"/>
    </row>
    <row r="4" spans="1:17" x14ac:dyDescent="0.25">
      <c r="A4" s="368">
        <v>2</v>
      </c>
      <c r="B4" s="326" t="s">
        <v>16</v>
      </c>
      <c r="C4" s="321" t="s">
        <v>13</v>
      </c>
      <c r="D4" s="213">
        <f t="shared" si="0"/>
        <v>247</v>
      </c>
      <c r="E4" s="216">
        <v>49</v>
      </c>
      <c r="F4" s="215">
        <v>48</v>
      </c>
      <c r="G4" s="216">
        <v>50</v>
      </c>
      <c r="H4" s="214">
        <v>50</v>
      </c>
      <c r="I4" s="214">
        <v>49</v>
      </c>
      <c r="J4" s="216">
        <v>49</v>
      </c>
      <c r="K4" s="365">
        <f t="shared" si="1"/>
        <v>295</v>
      </c>
      <c r="M4" s="400"/>
      <c r="N4" s="264"/>
      <c r="O4" s="265"/>
      <c r="P4" s="265"/>
    </row>
    <row r="5" spans="1:17" x14ac:dyDescent="0.25">
      <c r="A5" s="368">
        <v>3</v>
      </c>
      <c r="B5" s="326" t="s">
        <v>24</v>
      </c>
      <c r="C5" s="321" t="s">
        <v>15</v>
      </c>
      <c r="D5" s="213">
        <f t="shared" si="0"/>
        <v>233</v>
      </c>
      <c r="E5" s="212">
        <v>48</v>
      </c>
      <c r="F5" s="214">
        <v>46</v>
      </c>
      <c r="G5" s="236">
        <v>0</v>
      </c>
      <c r="H5" s="214">
        <v>47</v>
      </c>
      <c r="I5" s="214">
        <v>48</v>
      </c>
      <c r="J5" s="216">
        <v>44</v>
      </c>
      <c r="K5" s="365">
        <f t="shared" si="1"/>
        <v>233</v>
      </c>
      <c r="M5" s="401"/>
      <c r="N5" s="264"/>
      <c r="O5" s="265"/>
    </row>
    <row r="6" spans="1:17" x14ac:dyDescent="0.25">
      <c r="A6" s="366">
        <v>4</v>
      </c>
      <c r="B6" s="326" t="s">
        <v>82</v>
      </c>
      <c r="C6" s="321" t="s">
        <v>17</v>
      </c>
      <c r="D6" s="213">
        <f t="shared" si="0"/>
        <v>231</v>
      </c>
      <c r="E6" s="216">
        <v>45</v>
      </c>
      <c r="F6" s="215">
        <v>45</v>
      </c>
      <c r="G6" s="212">
        <v>48</v>
      </c>
      <c r="H6" s="214">
        <v>0</v>
      </c>
      <c r="I6" s="235">
        <v>46</v>
      </c>
      <c r="J6" s="216">
        <v>47</v>
      </c>
      <c r="K6" s="365">
        <f t="shared" si="1"/>
        <v>231</v>
      </c>
      <c r="M6" s="401"/>
      <c r="N6" s="264"/>
      <c r="O6" s="265"/>
      <c r="P6" s="265"/>
    </row>
    <row r="7" spans="1:17" x14ac:dyDescent="0.25">
      <c r="A7" s="368">
        <v>5</v>
      </c>
      <c r="B7" s="326" t="s">
        <v>26</v>
      </c>
      <c r="C7" s="212" t="s">
        <v>13</v>
      </c>
      <c r="D7" s="213">
        <f t="shared" si="0"/>
        <v>226</v>
      </c>
      <c r="E7" s="216">
        <v>44</v>
      </c>
      <c r="F7" s="215">
        <v>41</v>
      </c>
      <c r="G7" s="216">
        <v>47</v>
      </c>
      <c r="H7" s="214">
        <v>45</v>
      </c>
      <c r="I7" s="214">
        <v>45</v>
      </c>
      <c r="J7" s="216">
        <v>45</v>
      </c>
      <c r="K7" s="365">
        <f t="shared" si="1"/>
        <v>267</v>
      </c>
      <c r="M7" s="401"/>
      <c r="N7" s="264"/>
      <c r="O7" s="265"/>
    </row>
    <row r="8" spans="1:17" x14ac:dyDescent="0.25">
      <c r="A8" s="364">
        <v>6</v>
      </c>
      <c r="B8" s="342" t="s">
        <v>40</v>
      </c>
      <c r="C8" s="321" t="s">
        <v>34</v>
      </c>
      <c r="D8" s="213">
        <f t="shared" si="0"/>
        <v>216</v>
      </c>
      <c r="E8" s="216">
        <v>42</v>
      </c>
      <c r="F8" s="215">
        <v>40</v>
      </c>
      <c r="G8" s="216">
        <v>45</v>
      </c>
      <c r="H8" s="214">
        <v>46</v>
      </c>
      <c r="I8" s="214">
        <v>43</v>
      </c>
      <c r="J8" s="216">
        <v>0</v>
      </c>
      <c r="K8" s="365">
        <f t="shared" si="1"/>
        <v>216</v>
      </c>
    </row>
    <row r="9" spans="1:17" x14ac:dyDescent="0.25">
      <c r="A9" s="366">
        <v>7</v>
      </c>
      <c r="B9" s="326" t="s">
        <v>12</v>
      </c>
      <c r="C9" s="321" t="s">
        <v>34</v>
      </c>
      <c r="D9" s="213">
        <f t="shared" si="0"/>
        <v>206</v>
      </c>
      <c r="E9" s="216">
        <v>40</v>
      </c>
      <c r="F9" s="214">
        <v>36</v>
      </c>
      <c r="G9" s="216">
        <v>42</v>
      </c>
      <c r="H9" s="215">
        <v>43</v>
      </c>
      <c r="I9" s="214">
        <v>39</v>
      </c>
      <c r="J9" s="216">
        <v>42</v>
      </c>
      <c r="K9" s="365">
        <f t="shared" si="1"/>
        <v>242</v>
      </c>
      <c r="M9" s="400"/>
      <c r="N9" s="264"/>
      <c r="O9" s="402"/>
      <c r="Q9" s="201"/>
    </row>
    <row r="10" spans="1:17" x14ac:dyDescent="0.25">
      <c r="A10" s="368">
        <v>8</v>
      </c>
      <c r="B10" s="326" t="s">
        <v>100</v>
      </c>
      <c r="C10" s="321" t="s">
        <v>34</v>
      </c>
      <c r="D10" s="213">
        <f t="shared" si="0"/>
        <v>199</v>
      </c>
      <c r="E10" s="216">
        <v>38</v>
      </c>
      <c r="F10" s="214">
        <v>37</v>
      </c>
      <c r="G10" s="216">
        <v>41</v>
      </c>
      <c r="H10" s="214">
        <v>42</v>
      </c>
      <c r="I10" s="214">
        <v>38</v>
      </c>
      <c r="J10" s="236">
        <v>40</v>
      </c>
      <c r="K10" s="365">
        <f t="shared" si="1"/>
        <v>236</v>
      </c>
      <c r="M10" s="401"/>
      <c r="N10" s="264"/>
      <c r="O10" s="265"/>
    </row>
    <row r="11" spans="1:17" x14ac:dyDescent="0.25">
      <c r="A11" s="364">
        <v>9</v>
      </c>
      <c r="B11" s="405" t="s">
        <v>130</v>
      </c>
      <c r="C11" s="212" t="s">
        <v>17</v>
      </c>
      <c r="D11" s="213">
        <f t="shared" si="0"/>
        <v>183</v>
      </c>
      <c r="E11" s="236">
        <v>0</v>
      </c>
      <c r="F11" s="212">
        <v>43</v>
      </c>
      <c r="G11" s="216">
        <v>45</v>
      </c>
      <c r="H11" s="214">
        <v>48</v>
      </c>
      <c r="I11" s="212">
        <v>47</v>
      </c>
      <c r="J11" s="87">
        <v>0</v>
      </c>
      <c r="K11" s="365">
        <f t="shared" si="1"/>
        <v>183</v>
      </c>
      <c r="M11" s="400"/>
      <c r="N11" s="264"/>
      <c r="O11" s="265"/>
      <c r="Q11" s="201"/>
    </row>
    <row r="12" spans="1:17" x14ac:dyDescent="0.25">
      <c r="A12" s="372">
        <v>10</v>
      </c>
      <c r="B12" s="344" t="s">
        <v>22</v>
      </c>
      <c r="C12" s="223" t="s">
        <v>13</v>
      </c>
      <c r="D12" s="224">
        <f t="shared" si="0"/>
        <v>173</v>
      </c>
      <c r="E12" s="227">
        <v>0</v>
      </c>
      <c r="F12" s="226">
        <v>0</v>
      </c>
      <c r="G12" s="223">
        <v>46</v>
      </c>
      <c r="H12" s="225">
        <v>44</v>
      </c>
      <c r="I12" s="225">
        <v>42</v>
      </c>
      <c r="J12" s="227">
        <v>41</v>
      </c>
      <c r="K12" s="371">
        <f t="shared" si="1"/>
        <v>173</v>
      </c>
      <c r="M12" s="400"/>
      <c r="N12" s="264"/>
      <c r="O12" s="265"/>
      <c r="P12" s="265"/>
    </row>
    <row r="13" spans="1:17" x14ac:dyDescent="0.25">
      <c r="A13" s="403">
        <v>11</v>
      </c>
      <c r="B13" s="374" t="s">
        <v>38</v>
      </c>
      <c r="C13" s="312" t="s">
        <v>34</v>
      </c>
      <c r="D13" s="205">
        <f t="shared" si="0"/>
        <v>154</v>
      </c>
      <c r="E13" s="230">
        <v>37</v>
      </c>
      <c r="F13" s="295">
        <v>0</v>
      </c>
      <c r="G13" s="204">
        <v>39</v>
      </c>
      <c r="H13" s="295">
        <v>39</v>
      </c>
      <c r="I13" s="204">
        <v>0</v>
      </c>
      <c r="J13" s="80">
        <v>39</v>
      </c>
      <c r="K13" s="363">
        <f t="shared" si="1"/>
        <v>154</v>
      </c>
      <c r="M13" s="401"/>
      <c r="N13" s="264"/>
      <c r="O13" s="265"/>
    </row>
    <row r="14" spans="1:17" x14ac:dyDescent="0.25">
      <c r="A14" s="366">
        <v>12</v>
      </c>
      <c r="B14" s="342" t="s">
        <v>65</v>
      </c>
      <c r="C14" s="321" t="s">
        <v>34</v>
      </c>
      <c r="D14" s="213">
        <f t="shared" si="0"/>
        <v>146</v>
      </c>
      <c r="E14" s="215">
        <v>36</v>
      </c>
      <c r="F14" s="235">
        <v>0</v>
      </c>
      <c r="G14" s="216">
        <v>38</v>
      </c>
      <c r="H14" s="214">
        <v>0</v>
      </c>
      <c r="I14" s="214">
        <v>35</v>
      </c>
      <c r="J14" s="235">
        <v>37</v>
      </c>
      <c r="K14" s="365">
        <f t="shared" si="1"/>
        <v>146</v>
      </c>
      <c r="M14" s="400"/>
      <c r="N14" s="264"/>
      <c r="O14" s="265"/>
    </row>
    <row r="15" spans="1:17" x14ac:dyDescent="0.25">
      <c r="A15" s="368">
        <v>13</v>
      </c>
      <c r="B15" s="326" t="s">
        <v>110</v>
      </c>
      <c r="C15" s="321" t="s">
        <v>23</v>
      </c>
      <c r="D15" s="213">
        <f t="shared" si="0"/>
        <v>143</v>
      </c>
      <c r="E15" s="216">
        <v>47</v>
      </c>
      <c r="F15" s="214">
        <v>50</v>
      </c>
      <c r="G15" s="215">
        <v>0</v>
      </c>
      <c r="H15" s="212">
        <v>0</v>
      </c>
      <c r="I15" s="235">
        <v>0</v>
      </c>
      <c r="J15" s="235">
        <v>46</v>
      </c>
      <c r="K15" s="365">
        <f t="shared" si="1"/>
        <v>143</v>
      </c>
      <c r="M15" s="400"/>
      <c r="N15" s="264"/>
      <c r="O15" s="265"/>
      <c r="P15" s="265"/>
    </row>
    <row r="16" spans="1:17" x14ac:dyDescent="0.25">
      <c r="A16" s="368">
        <v>14</v>
      </c>
      <c r="B16" s="326" t="s">
        <v>96</v>
      </c>
      <c r="C16" s="321" t="s">
        <v>23</v>
      </c>
      <c r="D16" s="213">
        <f t="shared" si="0"/>
        <v>129</v>
      </c>
      <c r="E16" s="215">
        <v>42</v>
      </c>
      <c r="F16" s="212">
        <v>0</v>
      </c>
      <c r="G16" s="216">
        <v>0</v>
      </c>
      <c r="H16" s="214">
        <v>0</v>
      </c>
      <c r="I16" s="235">
        <v>44</v>
      </c>
      <c r="J16" s="216">
        <v>43</v>
      </c>
      <c r="K16" s="365">
        <f t="shared" si="1"/>
        <v>129</v>
      </c>
    </row>
    <row r="17" spans="1:17" x14ac:dyDescent="0.25">
      <c r="A17" s="364">
        <v>15</v>
      </c>
      <c r="B17" s="326" t="s">
        <v>14</v>
      </c>
      <c r="C17" s="212" t="s">
        <v>23</v>
      </c>
      <c r="D17" s="213">
        <f t="shared" si="0"/>
        <v>128</v>
      </c>
      <c r="E17" s="215">
        <v>41</v>
      </c>
      <c r="F17" s="214">
        <v>47</v>
      </c>
      <c r="G17" s="212">
        <v>0</v>
      </c>
      <c r="H17" s="235">
        <v>0</v>
      </c>
      <c r="I17" s="212">
        <v>40</v>
      </c>
      <c r="J17" s="87">
        <v>0</v>
      </c>
      <c r="K17" s="365">
        <f t="shared" si="1"/>
        <v>128</v>
      </c>
      <c r="L17" s="388"/>
      <c r="M17" s="401"/>
      <c r="N17" s="264"/>
      <c r="O17" s="265"/>
    </row>
    <row r="18" spans="1:17" x14ac:dyDescent="0.25">
      <c r="A18" s="368">
        <v>16</v>
      </c>
      <c r="B18" s="326" t="s">
        <v>28</v>
      </c>
      <c r="C18" s="212" t="s">
        <v>34</v>
      </c>
      <c r="D18" s="213">
        <f t="shared" si="0"/>
        <v>117</v>
      </c>
      <c r="E18" s="216">
        <v>39</v>
      </c>
      <c r="F18" s="214">
        <v>38</v>
      </c>
      <c r="G18" s="216">
        <v>40</v>
      </c>
      <c r="H18" s="214">
        <v>0</v>
      </c>
      <c r="I18" s="236">
        <v>0</v>
      </c>
      <c r="J18" s="216">
        <v>0</v>
      </c>
      <c r="K18" s="365">
        <f t="shared" si="1"/>
        <v>117</v>
      </c>
      <c r="M18" s="267"/>
      <c r="N18" s="264"/>
      <c r="O18" s="265"/>
    </row>
    <row r="19" spans="1:17" x14ac:dyDescent="0.25">
      <c r="A19" s="368">
        <v>17</v>
      </c>
      <c r="B19" s="326" t="s">
        <v>21</v>
      </c>
      <c r="C19" s="321" t="s">
        <v>13</v>
      </c>
      <c r="D19" s="213">
        <f t="shared" si="0"/>
        <v>83</v>
      </c>
      <c r="E19" s="215">
        <v>0</v>
      </c>
      <c r="F19" s="214">
        <v>35</v>
      </c>
      <c r="G19" s="216">
        <v>0</v>
      </c>
      <c r="H19" s="214">
        <v>0</v>
      </c>
      <c r="I19" s="214">
        <v>0</v>
      </c>
      <c r="J19" s="216">
        <v>48</v>
      </c>
      <c r="K19" s="365">
        <f t="shared" si="1"/>
        <v>83</v>
      </c>
      <c r="M19" s="401"/>
      <c r="N19" s="264"/>
      <c r="O19" s="265"/>
    </row>
    <row r="20" spans="1:17" x14ac:dyDescent="0.25">
      <c r="A20" s="364">
        <v>18</v>
      </c>
      <c r="B20" s="342" t="s">
        <v>66</v>
      </c>
      <c r="C20" s="321" t="s">
        <v>49</v>
      </c>
      <c r="D20" s="213">
        <f t="shared" si="0"/>
        <v>76</v>
      </c>
      <c r="E20" s="215">
        <v>0</v>
      </c>
      <c r="F20" s="235">
        <v>0</v>
      </c>
      <c r="G20" s="212">
        <v>0</v>
      </c>
      <c r="H20" s="235">
        <v>40</v>
      </c>
      <c r="I20" s="235">
        <v>36</v>
      </c>
      <c r="J20" s="269">
        <v>0</v>
      </c>
      <c r="K20" s="365">
        <f t="shared" si="1"/>
        <v>76</v>
      </c>
      <c r="M20" s="391"/>
      <c r="N20" s="151"/>
      <c r="O20" s="150"/>
      <c r="P20" s="201"/>
    </row>
    <row r="21" spans="1:17" x14ac:dyDescent="0.25">
      <c r="A21" s="376">
        <v>19</v>
      </c>
      <c r="B21" s="331" t="s">
        <v>39</v>
      </c>
      <c r="C21" s="332" t="s">
        <v>97</v>
      </c>
      <c r="D21" s="224">
        <f t="shared" si="0"/>
        <v>72</v>
      </c>
      <c r="E21" s="227">
        <v>0</v>
      </c>
      <c r="F21" s="259">
        <v>0</v>
      </c>
      <c r="G21" s="223">
        <v>0</v>
      </c>
      <c r="H21" s="223">
        <v>38</v>
      </c>
      <c r="I21" s="298">
        <v>34</v>
      </c>
      <c r="J21" s="103">
        <v>0</v>
      </c>
      <c r="K21" s="371">
        <f t="shared" si="1"/>
        <v>72</v>
      </c>
      <c r="M21" s="399"/>
      <c r="N21" s="271"/>
      <c r="O21" s="150"/>
      <c r="P21" s="201"/>
    </row>
    <row r="22" spans="1:17" x14ac:dyDescent="0.25">
      <c r="A22" s="362">
        <v>20</v>
      </c>
      <c r="B22" s="311" t="s">
        <v>99</v>
      </c>
      <c r="C22" s="312" t="s">
        <v>23</v>
      </c>
      <c r="D22" s="205">
        <f t="shared" si="0"/>
        <v>44</v>
      </c>
      <c r="E22" s="230">
        <v>0</v>
      </c>
      <c r="F22" s="206">
        <v>44</v>
      </c>
      <c r="G22" s="204">
        <v>0</v>
      </c>
      <c r="H22" s="295">
        <v>0</v>
      </c>
      <c r="I22" s="204">
        <v>0</v>
      </c>
      <c r="J22" s="80">
        <v>0</v>
      </c>
      <c r="K22" s="363">
        <f t="shared" si="1"/>
        <v>44</v>
      </c>
      <c r="M22" s="399"/>
      <c r="N22" s="271"/>
      <c r="O22" s="150"/>
      <c r="P22" s="201"/>
      <c r="Q22" s="201"/>
    </row>
    <row r="23" spans="1:17" x14ac:dyDescent="0.25">
      <c r="A23" s="368">
        <v>21</v>
      </c>
      <c r="B23" s="326" t="s">
        <v>44</v>
      </c>
      <c r="C23" s="212" t="s">
        <v>97</v>
      </c>
      <c r="D23" s="213">
        <f t="shared" si="0"/>
        <v>43</v>
      </c>
      <c r="E23" s="215">
        <v>0</v>
      </c>
      <c r="F23" s="212">
        <v>0</v>
      </c>
      <c r="G23" s="212">
        <v>43</v>
      </c>
      <c r="H23" s="235">
        <v>0</v>
      </c>
      <c r="I23" s="212">
        <v>0</v>
      </c>
      <c r="J23" s="235">
        <v>0</v>
      </c>
      <c r="K23" s="365">
        <f t="shared" si="1"/>
        <v>43</v>
      </c>
      <c r="M23" s="398"/>
      <c r="N23" s="271"/>
      <c r="O23" s="150"/>
      <c r="P23" s="201"/>
    </row>
    <row r="24" spans="1:17" x14ac:dyDescent="0.25">
      <c r="A24" s="368">
        <v>22</v>
      </c>
      <c r="B24" s="99" t="s">
        <v>60</v>
      </c>
      <c r="C24" s="212" t="s">
        <v>13</v>
      </c>
      <c r="D24" s="213">
        <f t="shared" si="0"/>
        <v>42</v>
      </c>
      <c r="E24" s="216">
        <v>0</v>
      </c>
      <c r="F24" s="215">
        <v>42</v>
      </c>
      <c r="G24" s="216">
        <v>0</v>
      </c>
      <c r="H24" s="212">
        <v>0</v>
      </c>
      <c r="I24" s="212">
        <v>0</v>
      </c>
      <c r="J24" s="235">
        <v>0</v>
      </c>
      <c r="K24" s="365">
        <f t="shared" si="1"/>
        <v>42</v>
      </c>
      <c r="M24" s="398"/>
      <c r="N24" s="151"/>
      <c r="O24" s="150"/>
      <c r="P24" s="201"/>
    </row>
    <row r="25" spans="1:17" x14ac:dyDescent="0.25">
      <c r="A25" s="366">
        <v>23</v>
      </c>
      <c r="B25" s="326" t="s">
        <v>71</v>
      </c>
      <c r="C25" s="321" t="s">
        <v>13</v>
      </c>
      <c r="D25" s="213">
        <f t="shared" si="0"/>
        <v>41</v>
      </c>
      <c r="E25" s="216">
        <v>0</v>
      </c>
      <c r="F25" s="215">
        <v>0</v>
      </c>
      <c r="G25" s="212">
        <v>0</v>
      </c>
      <c r="H25" s="235">
        <v>41</v>
      </c>
      <c r="I25" s="212">
        <v>0</v>
      </c>
      <c r="J25" s="87">
        <v>0</v>
      </c>
      <c r="K25" s="365">
        <f t="shared" si="1"/>
        <v>41</v>
      </c>
      <c r="M25" s="398"/>
      <c r="N25" s="251"/>
      <c r="O25" s="150"/>
      <c r="P25" s="201"/>
    </row>
    <row r="26" spans="1:17" x14ac:dyDescent="0.25">
      <c r="A26" s="368">
        <v>24</v>
      </c>
      <c r="B26" s="326" t="s">
        <v>50</v>
      </c>
      <c r="C26" s="321" t="s">
        <v>17</v>
      </c>
      <c r="D26" s="213">
        <f t="shared" si="0"/>
        <v>39</v>
      </c>
      <c r="E26" s="215">
        <v>0</v>
      </c>
      <c r="F26" s="212">
        <v>39</v>
      </c>
      <c r="G26" s="269">
        <v>0</v>
      </c>
      <c r="H26" s="235">
        <v>0</v>
      </c>
      <c r="I26" s="269">
        <v>0</v>
      </c>
      <c r="J26" s="235">
        <v>0</v>
      </c>
      <c r="K26" s="365">
        <f t="shared" si="1"/>
        <v>39</v>
      </c>
      <c r="M26" s="398"/>
      <c r="N26" s="151"/>
      <c r="O26" s="150"/>
      <c r="P26" s="201"/>
    </row>
    <row r="27" spans="1:17" x14ac:dyDescent="0.25">
      <c r="A27" s="368">
        <v>25</v>
      </c>
      <c r="B27" s="342" t="s">
        <v>62</v>
      </c>
      <c r="C27" s="321" t="s">
        <v>17</v>
      </c>
      <c r="D27" s="213">
        <f t="shared" si="0"/>
        <v>38</v>
      </c>
      <c r="E27" s="215">
        <v>0</v>
      </c>
      <c r="F27" s="212">
        <v>0</v>
      </c>
      <c r="G27" s="216">
        <v>0</v>
      </c>
      <c r="H27" s="235">
        <v>0</v>
      </c>
      <c r="I27" s="212">
        <v>0</v>
      </c>
      <c r="J27" s="235">
        <v>38</v>
      </c>
      <c r="K27" s="365">
        <f t="shared" si="1"/>
        <v>38</v>
      </c>
      <c r="M27" s="398"/>
      <c r="N27" s="151"/>
      <c r="O27" s="150"/>
      <c r="P27" s="201"/>
    </row>
    <row r="28" spans="1:17" x14ac:dyDescent="0.25">
      <c r="A28" s="364">
        <v>26</v>
      </c>
      <c r="B28" s="326" t="s">
        <v>31</v>
      </c>
      <c r="C28" s="321" t="s">
        <v>34</v>
      </c>
      <c r="D28" s="213">
        <f t="shared" si="0"/>
        <v>0</v>
      </c>
      <c r="E28" s="216">
        <v>0</v>
      </c>
      <c r="F28" s="214">
        <v>0</v>
      </c>
      <c r="G28" s="216">
        <v>0</v>
      </c>
      <c r="H28" s="214">
        <v>0</v>
      </c>
      <c r="I28" s="214">
        <v>0</v>
      </c>
      <c r="J28" s="236">
        <v>0</v>
      </c>
      <c r="K28" s="365">
        <f t="shared" si="1"/>
        <v>0</v>
      </c>
      <c r="N28" s="151"/>
      <c r="O28" s="150"/>
      <c r="P28" s="201"/>
    </row>
    <row r="29" spans="1:17" x14ac:dyDescent="0.25">
      <c r="A29" s="364">
        <v>27</v>
      </c>
      <c r="B29" s="342" t="s">
        <v>25</v>
      </c>
      <c r="C29" s="321" t="s">
        <v>17</v>
      </c>
      <c r="D29" s="213">
        <f t="shared" si="0"/>
        <v>0</v>
      </c>
      <c r="E29" s="216">
        <v>0</v>
      </c>
      <c r="F29" s="214">
        <v>0</v>
      </c>
      <c r="G29" s="215">
        <v>0</v>
      </c>
      <c r="H29" s="212">
        <v>0</v>
      </c>
      <c r="I29" s="214">
        <v>0</v>
      </c>
      <c r="J29" s="216">
        <v>0</v>
      </c>
      <c r="K29" s="365">
        <f t="shared" si="1"/>
        <v>0</v>
      </c>
    </row>
    <row r="30" spans="1:17" x14ac:dyDescent="0.25">
      <c r="A30" s="364">
        <v>28</v>
      </c>
      <c r="B30" s="326" t="s">
        <v>53</v>
      </c>
      <c r="C30" s="321" t="s">
        <v>34</v>
      </c>
      <c r="D30" s="213">
        <f t="shared" si="0"/>
        <v>0</v>
      </c>
      <c r="E30" s="215">
        <v>0</v>
      </c>
      <c r="F30" s="214">
        <v>0</v>
      </c>
      <c r="G30" s="212">
        <v>0</v>
      </c>
      <c r="H30" s="214">
        <v>0</v>
      </c>
      <c r="I30" s="214">
        <v>0</v>
      </c>
      <c r="J30" s="235">
        <v>0</v>
      </c>
      <c r="K30" s="365">
        <f t="shared" si="1"/>
        <v>0</v>
      </c>
    </row>
    <row r="31" spans="1:17" x14ac:dyDescent="0.25">
      <c r="A31" s="364">
        <v>29</v>
      </c>
      <c r="B31" s="326" t="s">
        <v>20</v>
      </c>
      <c r="C31" s="321" t="s">
        <v>13</v>
      </c>
      <c r="D31" s="213">
        <f t="shared" si="0"/>
        <v>0</v>
      </c>
      <c r="E31" s="216">
        <v>0</v>
      </c>
      <c r="F31" s="215">
        <v>0</v>
      </c>
      <c r="G31" s="212">
        <v>0</v>
      </c>
      <c r="H31" s="214">
        <v>0</v>
      </c>
      <c r="I31" s="212">
        <v>0</v>
      </c>
      <c r="J31" s="87">
        <v>0</v>
      </c>
      <c r="K31" s="365">
        <f t="shared" si="1"/>
        <v>0</v>
      </c>
    </row>
    <row r="32" spans="1:17" x14ac:dyDescent="0.25">
      <c r="A32" s="364">
        <v>30</v>
      </c>
      <c r="B32" s="344" t="s">
        <v>117</v>
      </c>
      <c r="C32" s="332" t="s">
        <v>15</v>
      </c>
      <c r="D32" s="224">
        <f t="shared" si="0"/>
        <v>0</v>
      </c>
      <c r="E32" s="227">
        <v>0</v>
      </c>
      <c r="F32" s="226">
        <v>0</v>
      </c>
      <c r="G32" s="223">
        <v>0</v>
      </c>
      <c r="H32" s="225">
        <v>0</v>
      </c>
      <c r="I32" s="299">
        <v>0</v>
      </c>
      <c r="J32" s="298">
        <v>0</v>
      </c>
      <c r="K32" s="371">
        <f t="shared" si="1"/>
        <v>0</v>
      </c>
    </row>
    <row r="33" spans="1:11" x14ac:dyDescent="0.25">
      <c r="A33" s="364">
        <v>31</v>
      </c>
      <c r="B33" s="311" t="s">
        <v>51</v>
      </c>
      <c r="C33" s="204" t="s">
        <v>34</v>
      </c>
      <c r="D33" s="205">
        <f t="shared" si="0"/>
        <v>0</v>
      </c>
      <c r="E33" s="230">
        <v>0</v>
      </c>
      <c r="F33" s="206">
        <v>0</v>
      </c>
      <c r="G33" s="204">
        <v>0</v>
      </c>
      <c r="H33" s="204">
        <v>0</v>
      </c>
      <c r="I33" s="295">
        <v>0</v>
      </c>
      <c r="J33" s="207">
        <v>0</v>
      </c>
      <c r="K33" s="363">
        <f t="shared" si="1"/>
        <v>0</v>
      </c>
    </row>
    <row r="34" spans="1:11" x14ac:dyDescent="0.25">
      <c r="A34" s="364">
        <v>32</v>
      </c>
      <c r="B34" s="326" t="s">
        <v>86</v>
      </c>
      <c r="C34" s="321" t="s">
        <v>17</v>
      </c>
      <c r="D34" s="213">
        <f t="shared" si="0"/>
        <v>0</v>
      </c>
      <c r="E34" s="215">
        <v>0</v>
      </c>
      <c r="F34" s="214">
        <v>0</v>
      </c>
      <c r="G34" s="269">
        <v>0</v>
      </c>
      <c r="H34" s="235">
        <v>0</v>
      </c>
      <c r="I34" s="269">
        <v>0</v>
      </c>
      <c r="J34" s="269">
        <v>0</v>
      </c>
      <c r="K34" s="365">
        <f t="shared" si="1"/>
        <v>0</v>
      </c>
    </row>
    <row r="35" spans="1:11" x14ac:dyDescent="0.25">
      <c r="A35" s="364">
        <v>33</v>
      </c>
      <c r="B35" s="326" t="s">
        <v>32</v>
      </c>
      <c r="C35" s="321" t="s">
        <v>13</v>
      </c>
      <c r="D35" s="213">
        <f t="shared" ref="D35:D57" si="2">K35-MIN(E35:J35)</f>
        <v>0</v>
      </c>
      <c r="E35" s="215">
        <v>0</v>
      </c>
      <c r="F35" s="212">
        <v>0</v>
      </c>
      <c r="G35" s="269">
        <v>0</v>
      </c>
      <c r="H35" s="214">
        <v>0</v>
      </c>
      <c r="I35" s="269">
        <v>0</v>
      </c>
      <c r="J35" s="269">
        <v>0</v>
      </c>
      <c r="K35" s="365">
        <f t="shared" ref="K35:K57" si="3">SUM(E35:J35)</f>
        <v>0</v>
      </c>
    </row>
    <row r="36" spans="1:11" x14ac:dyDescent="0.25">
      <c r="A36" s="364">
        <v>34</v>
      </c>
      <c r="B36" s="342" t="s">
        <v>37</v>
      </c>
      <c r="C36" s="212" t="s">
        <v>34</v>
      </c>
      <c r="D36" s="213">
        <f t="shared" si="2"/>
        <v>0</v>
      </c>
      <c r="E36" s="215">
        <v>0</v>
      </c>
      <c r="F36" s="212">
        <v>0</v>
      </c>
      <c r="G36" s="212">
        <v>0</v>
      </c>
      <c r="H36" s="214">
        <v>0</v>
      </c>
      <c r="I36" s="235">
        <v>0</v>
      </c>
      <c r="J36" s="235">
        <v>0</v>
      </c>
      <c r="K36" s="365">
        <f t="shared" si="3"/>
        <v>0</v>
      </c>
    </row>
    <row r="37" spans="1:11" x14ac:dyDescent="0.25">
      <c r="A37" s="364">
        <v>35</v>
      </c>
      <c r="B37" s="342" t="s">
        <v>93</v>
      </c>
      <c r="C37" s="321" t="s">
        <v>23</v>
      </c>
      <c r="D37" s="213">
        <f t="shared" si="2"/>
        <v>0</v>
      </c>
      <c r="E37" s="215">
        <v>0</v>
      </c>
      <c r="F37" s="212">
        <v>0</v>
      </c>
      <c r="G37" s="212">
        <v>0</v>
      </c>
      <c r="H37" s="235">
        <v>0</v>
      </c>
      <c r="I37" s="235">
        <v>0</v>
      </c>
      <c r="J37" s="212">
        <v>0</v>
      </c>
      <c r="K37" s="365">
        <f t="shared" si="3"/>
        <v>0</v>
      </c>
    </row>
    <row r="38" spans="1:11" x14ac:dyDescent="0.25">
      <c r="A38" s="364">
        <v>36</v>
      </c>
      <c r="B38" s="373" t="s">
        <v>80</v>
      </c>
      <c r="C38" s="212" t="s">
        <v>17</v>
      </c>
      <c r="D38" s="213">
        <f t="shared" si="2"/>
        <v>0</v>
      </c>
      <c r="E38" s="215">
        <v>0</v>
      </c>
      <c r="F38" s="212">
        <v>0</v>
      </c>
      <c r="G38" s="212">
        <v>0</v>
      </c>
      <c r="H38" s="235">
        <v>0</v>
      </c>
      <c r="I38" s="235">
        <v>0</v>
      </c>
      <c r="J38" s="212">
        <v>0</v>
      </c>
      <c r="K38" s="365">
        <f t="shared" si="3"/>
        <v>0</v>
      </c>
    </row>
    <row r="39" spans="1:11" x14ac:dyDescent="0.25">
      <c r="A39" s="364">
        <v>37</v>
      </c>
      <c r="B39" s="326" t="s">
        <v>78</v>
      </c>
      <c r="C39" s="212" t="s">
        <v>97</v>
      </c>
      <c r="D39" s="213">
        <f t="shared" si="2"/>
        <v>0</v>
      </c>
      <c r="E39" s="215">
        <v>0</v>
      </c>
      <c r="F39" s="235">
        <v>0</v>
      </c>
      <c r="G39" s="269">
        <v>0</v>
      </c>
      <c r="H39" s="235">
        <v>0</v>
      </c>
      <c r="I39" s="269">
        <v>0</v>
      </c>
      <c r="J39" s="269">
        <v>0</v>
      </c>
      <c r="K39" s="365">
        <f t="shared" si="3"/>
        <v>0</v>
      </c>
    </row>
    <row r="40" spans="1:11" x14ac:dyDescent="0.25">
      <c r="A40" s="364">
        <v>38</v>
      </c>
      <c r="B40" s="342" t="s">
        <v>35</v>
      </c>
      <c r="C40" s="212" t="s">
        <v>34</v>
      </c>
      <c r="D40" s="213">
        <f t="shared" si="2"/>
        <v>0</v>
      </c>
      <c r="E40" s="215">
        <v>0</v>
      </c>
      <c r="F40" s="212">
        <v>0</v>
      </c>
      <c r="G40" s="212">
        <v>0</v>
      </c>
      <c r="H40" s="235">
        <v>0</v>
      </c>
      <c r="I40" s="235">
        <v>0</v>
      </c>
      <c r="J40" s="235">
        <v>0</v>
      </c>
      <c r="K40" s="365">
        <f t="shared" si="3"/>
        <v>0</v>
      </c>
    </row>
    <row r="41" spans="1:11" x14ac:dyDescent="0.25">
      <c r="A41" s="364">
        <v>39</v>
      </c>
      <c r="B41" s="326" t="s">
        <v>41</v>
      </c>
      <c r="C41" s="321" t="s">
        <v>97</v>
      </c>
      <c r="D41" s="213">
        <f t="shared" si="2"/>
        <v>0</v>
      </c>
      <c r="E41" s="215">
        <v>0</v>
      </c>
      <c r="F41" s="235">
        <v>0</v>
      </c>
      <c r="G41" s="269">
        <v>0</v>
      </c>
      <c r="H41" s="235">
        <v>0</v>
      </c>
      <c r="I41" s="269">
        <v>0</v>
      </c>
      <c r="J41" s="269">
        <v>0</v>
      </c>
      <c r="K41" s="365">
        <f t="shared" si="3"/>
        <v>0</v>
      </c>
    </row>
    <row r="42" spans="1:11" x14ac:dyDescent="0.25">
      <c r="A42" s="364">
        <v>40</v>
      </c>
      <c r="B42" s="288" t="s">
        <v>121</v>
      </c>
      <c r="C42" s="223" t="s">
        <v>17</v>
      </c>
      <c r="D42" s="224">
        <f t="shared" si="2"/>
        <v>0</v>
      </c>
      <c r="E42" s="226">
        <v>0</v>
      </c>
      <c r="F42" s="223">
        <v>0</v>
      </c>
      <c r="G42" s="223">
        <v>0</v>
      </c>
      <c r="H42" s="223">
        <v>0</v>
      </c>
      <c r="I42" s="223">
        <v>0</v>
      </c>
      <c r="J42" s="103">
        <v>0</v>
      </c>
      <c r="K42" s="371">
        <f t="shared" si="3"/>
        <v>0</v>
      </c>
    </row>
    <row r="43" spans="1:11" x14ac:dyDescent="0.25">
      <c r="A43" s="364">
        <v>41</v>
      </c>
      <c r="B43" s="311" t="s">
        <v>104</v>
      </c>
      <c r="C43" s="312" t="s">
        <v>34</v>
      </c>
      <c r="D43" s="205">
        <f t="shared" si="2"/>
        <v>0</v>
      </c>
      <c r="E43" s="230">
        <v>0</v>
      </c>
      <c r="F43" s="204">
        <v>0</v>
      </c>
      <c r="G43" s="305">
        <v>0</v>
      </c>
      <c r="H43" s="295">
        <v>0</v>
      </c>
      <c r="I43" s="305">
        <v>0</v>
      </c>
      <c r="J43" s="305">
        <v>0</v>
      </c>
      <c r="K43" s="363">
        <f t="shared" si="3"/>
        <v>0</v>
      </c>
    </row>
    <row r="44" spans="1:11" x14ac:dyDescent="0.25">
      <c r="A44" s="364">
        <v>42</v>
      </c>
      <c r="B44" s="326" t="s">
        <v>95</v>
      </c>
      <c r="C44" s="321" t="s">
        <v>15</v>
      </c>
      <c r="D44" s="213">
        <f t="shared" si="2"/>
        <v>0</v>
      </c>
      <c r="E44" s="215">
        <v>0</v>
      </c>
      <c r="F44" s="212">
        <v>0</v>
      </c>
      <c r="G44" s="212">
        <v>0</v>
      </c>
      <c r="H44" s="235">
        <v>0</v>
      </c>
      <c r="I44" s="235">
        <v>0</v>
      </c>
      <c r="J44" s="235">
        <v>0</v>
      </c>
      <c r="K44" s="365">
        <f t="shared" si="3"/>
        <v>0</v>
      </c>
    </row>
    <row r="45" spans="1:11" x14ac:dyDescent="0.25">
      <c r="A45" s="364">
        <v>43</v>
      </c>
      <c r="B45" s="342" t="s">
        <v>27</v>
      </c>
      <c r="C45" s="212" t="s">
        <v>23</v>
      </c>
      <c r="D45" s="213">
        <f t="shared" si="2"/>
        <v>0</v>
      </c>
      <c r="E45" s="215">
        <v>0</v>
      </c>
      <c r="F45" s="212">
        <v>0</v>
      </c>
      <c r="G45" s="212">
        <v>0</v>
      </c>
      <c r="H45" s="235">
        <v>0</v>
      </c>
      <c r="I45" s="212">
        <v>0</v>
      </c>
      <c r="J45" s="212">
        <v>0</v>
      </c>
      <c r="K45" s="365">
        <f t="shared" si="3"/>
        <v>0</v>
      </c>
    </row>
    <row r="46" spans="1:11" x14ac:dyDescent="0.25">
      <c r="A46" s="364">
        <v>44</v>
      </c>
      <c r="B46" s="326" t="s">
        <v>98</v>
      </c>
      <c r="C46" s="321" t="s">
        <v>13</v>
      </c>
      <c r="D46" s="213">
        <f t="shared" si="2"/>
        <v>0</v>
      </c>
      <c r="E46" s="215">
        <v>0</v>
      </c>
      <c r="F46" s="235">
        <v>0</v>
      </c>
      <c r="G46" s="269">
        <v>0</v>
      </c>
      <c r="H46" s="235">
        <v>0</v>
      </c>
      <c r="I46" s="269">
        <v>0</v>
      </c>
      <c r="J46" s="269">
        <v>0</v>
      </c>
      <c r="K46" s="365">
        <f t="shared" si="3"/>
        <v>0</v>
      </c>
    </row>
    <row r="47" spans="1:11" x14ac:dyDescent="0.25">
      <c r="A47" s="364">
        <v>45</v>
      </c>
      <c r="B47" s="326" t="s">
        <v>29</v>
      </c>
      <c r="C47" s="212" t="s">
        <v>34</v>
      </c>
      <c r="D47" s="213">
        <f t="shared" si="2"/>
        <v>0</v>
      </c>
      <c r="E47" s="215">
        <v>0</v>
      </c>
      <c r="F47" s="235">
        <v>0</v>
      </c>
      <c r="G47" s="212">
        <v>0</v>
      </c>
      <c r="H47" s="235">
        <v>0</v>
      </c>
      <c r="I47" s="212">
        <v>0</v>
      </c>
      <c r="J47" s="87">
        <v>0</v>
      </c>
      <c r="K47" s="365">
        <f t="shared" si="3"/>
        <v>0</v>
      </c>
    </row>
    <row r="48" spans="1:11" x14ac:dyDescent="0.25">
      <c r="A48" s="364">
        <v>46</v>
      </c>
      <c r="B48" s="373" t="s">
        <v>33</v>
      </c>
      <c r="C48" s="321" t="s">
        <v>97</v>
      </c>
      <c r="D48" s="213">
        <f t="shared" si="2"/>
        <v>0</v>
      </c>
      <c r="E48" s="215">
        <v>0</v>
      </c>
      <c r="F48" s="235">
        <v>0</v>
      </c>
      <c r="G48" s="212">
        <v>0</v>
      </c>
      <c r="H48" s="235">
        <v>0</v>
      </c>
      <c r="I48" s="235">
        <v>0</v>
      </c>
      <c r="J48" s="87">
        <v>0</v>
      </c>
      <c r="K48" s="365">
        <f t="shared" si="3"/>
        <v>0</v>
      </c>
    </row>
    <row r="49" spans="1:11" x14ac:dyDescent="0.25">
      <c r="A49" s="364">
        <v>47</v>
      </c>
      <c r="B49" s="326" t="s">
        <v>105</v>
      </c>
      <c r="C49" s="321" t="s">
        <v>17</v>
      </c>
      <c r="D49" s="213">
        <f t="shared" si="2"/>
        <v>0</v>
      </c>
      <c r="E49" s="215">
        <v>0</v>
      </c>
      <c r="F49" s="212">
        <v>0</v>
      </c>
      <c r="G49" s="269">
        <v>0</v>
      </c>
      <c r="H49" s="235">
        <v>0</v>
      </c>
      <c r="I49" s="269">
        <v>0</v>
      </c>
      <c r="J49" s="269">
        <v>0</v>
      </c>
      <c r="K49" s="365">
        <f t="shared" si="3"/>
        <v>0</v>
      </c>
    </row>
    <row r="50" spans="1:11" x14ac:dyDescent="0.25">
      <c r="A50" s="364">
        <v>48</v>
      </c>
      <c r="B50" s="326" t="s">
        <v>111</v>
      </c>
      <c r="C50" s="321" t="s">
        <v>13</v>
      </c>
      <c r="D50" s="213">
        <f t="shared" si="2"/>
        <v>0</v>
      </c>
      <c r="E50" s="215">
        <v>0</v>
      </c>
      <c r="F50" s="212">
        <v>0</v>
      </c>
      <c r="G50" s="269">
        <v>0</v>
      </c>
      <c r="H50" s="212">
        <v>0</v>
      </c>
      <c r="I50" s="269">
        <v>0</v>
      </c>
      <c r="J50" s="235">
        <v>0</v>
      </c>
      <c r="K50" s="365">
        <f t="shared" si="3"/>
        <v>0</v>
      </c>
    </row>
    <row r="51" spans="1:11" x14ac:dyDescent="0.25">
      <c r="A51" s="364">
        <v>49</v>
      </c>
      <c r="B51" s="326" t="s">
        <v>48</v>
      </c>
      <c r="C51" s="375" t="s">
        <v>49</v>
      </c>
      <c r="D51" s="213">
        <f t="shared" si="2"/>
        <v>0</v>
      </c>
      <c r="E51" s="215">
        <v>0</v>
      </c>
      <c r="F51" s="235">
        <v>0</v>
      </c>
      <c r="G51" s="212">
        <v>0</v>
      </c>
      <c r="H51" s="235">
        <v>0</v>
      </c>
      <c r="I51" s="212">
        <v>0</v>
      </c>
      <c r="J51" s="212">
        <v>0</v>
      </c>
      <c r="K51" s="365">
        <f t="shared" si="3"/>
        <v>0</v>
      </c>
    </row>
    <row r="52" spans="1:11" x14ac:dyDescent="0.25">
      <c r="A52" s="364">
        <v>50</v>
      </c>
      <c r="B52" s="331" t="s">
        <v>63</v>
      </c>
      <c r="C52" s="223" t="s">
        <v>34</v>
      </c>
      <c r="D52" s="224">
        <f t="shared" si="2"/>
        <v>0</v>
      </c>
      <c r="E52" s="226">
        <v>0</v>
      </c>
      <c r="F52" s="298">
        <v>0</v>
      </c>
      <c r="G52" s="223">
        <v>0</v>
      </c>
      <c r="H52" s="298">
        <v>0</v>
      </c>
      <c r="I52" s="223">
        <v>0</v>
      </c>
      <c r="J52" s="103">
        <v>0</v>
      </c>
      <c r="K52" s="371">
        <f t="shared" si="3"/>
        <v>0</v>
      </c>
    </row>
    <row r="53" spans="1:11" x14ac:dyDescent="0.25">
      <c r="A53" s="364">
        <v>51</v>
      </c>
      <c r="B53" s="311" t="s">
        <v>106</v>
      </c>
      <c r="C53" s="204" t="s">
        <v>34</v>
      </c>
      <c r="D53" s="205">
        <f t="shared" si="2"/>
        <v>0</v>
      </c>
      <c r="E53" s="230">
        <v>0</v>
      </c>
      <c r="F53" s="204">
        <v>0</v>
      </c>
      <c r="G53" s="305">
        <v>0</v>
      </c>
      <c r="H53" s="295">
        <v>0</v>
      </c>
      <c r="I53" s="305">
        <v>0</v>
      </c>
      <c r="J53" s="305">
        <v>0</v>
      </c>
      <c r="K53" s="363">
        <f t="shared" si="3"/>
        <v>0</v>
      </c>
    </row>
    <row r="54" spans="1:11" x14ac:dyDescent="0.25">
      <c r="A54" s="364">
        <v>52</v>
      </c>
      <c r="B54" s="326" t="s">
        <v>18</v>
      </c>
      <c r="C54" s="321" t="s">
        <v>13</v>
      </c>
      <c r="D54" s="213">
        <f t="shared" si="2"/>
        <v>0</v>
      </c>
      <c r="E54" s="215">
        <v>0</v>
      </c>
      <c r="F54" s="212">
        <v>0</v>
      </c>
      <c r="G54" s="212">
        <v>0</v>
      </c>
      <c r="H54" s="235">
        <v>0</v>
      </c>
      <c r="I54" s="212">
        <v>0</v>
      </c>
      <c r="J54" s="87">
        <v>0</v>
      </c>
      <c r="K54" s="365">
        <f t="shared" si="3"/>
        <v>0</v>
      </c>
    </row>
    <row r="55" spans="1:11" x14ac:dyDescent="0.25">
      <c r="A55" s="364">
        <v>53</v>
      </c>
      <c r="B55" s="154" t="s">
        <v>119</v>
      </c>
      <c r="C55" s="212" t="s">
        <v>15</v>
      </c>
      <c r="D55" s="213">
        <f t="shared" si="2"/>
        <v>0</v>
      </c>
      <c r="E55" s="215">
        <v>0</v>
      </c>
      <c r="F55" s="235">
        <v>0</v>
      </c>
      <c r="G55" s="212">
        <v>0</v>
      </c>
      <c r="H55" s="235">
        <v>0</v>
      </c>
      <c r="I55" s="269">
        <v>0</v>
      </c>
      <c r="J55" s="235">
        <v>0</v>
      </c>
      <c r="K55" s="365">
        <f t="shared" si="3"/>
        <v>0</v>
      </c>
    </row>
    <row r="56" spans="1:11" x14ac:dyDescent="0.25">
      <c r="A56" s="364">
        <v>54</v>
      </c>
      <c r="B56" s="296" t="s">
        <v>118</v>
      </c>
      <c r="C56" s="212" t="s">
        <v>49</v>
      </c>
      <c r="D56" s="213">
        <f t="shared" si="2"/>
        <v>0</v>
      </c>
      <c r="E56" s="215">
        <v>0</v>
      </c>
      <c r="F56" s="212">
        <v>0</v>
      </c>
      <c r="G56" s="212">
        <v>0</v>
      </c>
      <c r="H56" s="235">
        <v>0</v>
      </c>
      <c r="I56" s="235">
        <v>0</v>
      </c>
      <c r="J56" s="235">
        <v>0</v>
      </c>
      <c r="K56" s="365">
        <f t="shared" si="3"/>
        <v>0</v>
      </c>
    </row>
    <row r="57" spans="1:11" x14ac:dyDescent="0.25">
      <c r="A57" s="364">
        <v>55</v>
      </c>
      <c r="B57" s="331" t="s">
        <v>46</v>
      </c>
      <c r="C57" s="332" t="s">
        <v>34</v>
      </c>
      <c r="D57" s="224">
        <f t="shared" si="2"/>
        <v>0</v>
      </c>
      <c r="E57" s="226">
        <v>0</v>
      </c>
      <c r="F57" s="223">
        <v>0</v>
      </c>
      <c r="G57" s="223">
        <v>0</v>
      </c>
      <c r="H57" s="298">
        <v>0</v>
      </c>
      <c r="I57" s="298">
        <v>0</v>
      </c>
      <c r="J57" s="298">
        <v>0</v>
      </c>
      <c r="K57" s="371">
        <f t="shared" si="3"/>
        <v>0</v>
      </c>
    </row>
  </sheetData>
  <sortState xmlns:xlrd2="http://schemas.microsoft.com/office/spreadsheetml/2017/richdata2" ref="A3:K57">
    <sortCondition descending="1" ref="D3:D57"/>
  </sortState>
  <mergeCells count="1">
    <mergeCell ref="A1:K1"/>
  </mergeCells>
  <conditionalFormatting sqref="C19 I3 C23:C26 B27:C28 B32:C32 I37 B35:C37 F33:F35 E54 G53 C10:C11 C29:C31 E43 F37:F38 F57 E55:F56 G28:G29 J29 G26 I26:I29 E39:G42 E52:G52 I49:J49 E46:G47 J55:J57 I54:I57 I33:J34 I40:J43 C33:C34 F49:G49 E45 G43 E50:E51 G51 I46:J47 I52:J52 J44 C15:C17">
    <cfRule type="cellIs" priority="1" operator="equal">
      <formula>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C8D6-489D-4E09-A9B3-A86CFEE0DE10}">
  <dimension ref="A1:Q57"/>
  <sheetViews>
    <sheetView tabSelected="1" workbookViewId="0">
      <selection sqref="A1:K1"/>
    </sheetView>
  </sheetViews>
  <sheetFormatPr defaultColWidth="8.85546875" defaultRowHeight="15" x14ac:dyDescent="0.25"/>
  <cols>
    <col min="1" max="1" width="10.7109375" style="397" customWidth="1"/>
    <col min="2" max="2" width="19.7109375" style="397" customWidth="1"/>
    <col min="3" max="4" width="11.7109375" style="397" customWidth="1"/>
    <col min="5" max="5" width="10.7109375" style="397" customWidth="1"/>
    <col min="6" max="6" width="12.7109375" style="397" customWidth="1"/>
    <col min="7" max="7" width="10.7109375" style="397" customWidth="1"/>
    <col min="8" max="8" width="15.7109375" style="397" customWidth="1"/>
    <col min="9" max="10" width="10.7109375" style="397" customWidth="1"/>
    <col min="11" max="11" width="11.7109375" style="397" customWidth="1"/>
    <col min="12" max="16384" width="8.85546875" style="397"/>
  </cols>
  <sheetData>
    <row r="1" spans="1:17" x14ac:dyDescent="0.25">
      <c r="A1" s="427" t="s">
        <v>131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7" x14ac:dyDescent="0.25">
      <c r="A2" s="355" t="s">
        <v>56</v>
      </c>
      <c r="B2" s="355" t="s">
        <v>2</v>
      </c>
      <c r="C2" s="355" t="s">
        <v>3</v>
      </c>
      <c r="D2" s="356" t="s">
        <v>4</v>
      </c>
      <c r="E2" s="199" t="s">
        <v>101</v>
      </c>
      <c r="F2" s="355" t="s">
        <v>6</v>
      </c>
      <c r="G2" s="199" t="s">
        <v>88</v>
      </c>
      <c r="H2" s="199" t="s">
        <v>7</v>
      </c>
      <c r="I2" s="199" t="s">
        <v>10</v>
      </c>
      <c r="J2" s="199" t="s">
        <v>126</v>
      </c>
      <c r="K2" s="355" t="s">
        <v>11</v>
      </c>
      <c r="M2" s="359"/>
      <c r="N2" s="359"/>
      <c r="O2" s="359"/>
      <c r="P2" s="359"/>
    </row>
    <row r="3" spans="1:17" x14ac:dyDescent="0.25">
      <c r="A3" s="362">
        <v>1</v>
      </c>
      <c r="B3" s="311" t="s">
        <v>89</v>
      </c>
      <c r="C3" s="204" t="s">
        <v>13</v>
      </c>
      <c r="D3" s="205">
        <f t="shared" ref="D3:D34" si="0">K3-MIN(E3:J3)</f>
        <v>249</v>
      </c>
      <c r="E3" s="295">
        <v>50</v>
      </c>
      <c r="F3" s="204">
        <v>49</v>
      </c>
      <c r="G3" s="295">
        <v>50</v>
      </c>
      <c r="H3" s="230">
        <v>0</v>
      </c>
      <c r="I3" s="204">
        <v>50</v>
      </c>
      <c r="J3" s="295">
        <v>50</v>
      </c>
      <c r="K3" s="363">
        <f t="shared" ref="K3:K34" si="1">SUM(E3:J3)</f>
        <v>249</v>
      </c>
      <c r="M3" s="400"/>
      <c r="N3" s="264"/>
      <c r="O3" s="265"/>
    </row>
    <row r="4" spans="1:17" x14ac:dyDescent="0.25">
      <c r="A4" s="368">
        <v>2</v>
      </c>
      <c r="B4" s="326" t="s">
        <v>24</v>
      </c>
      <c r="C4" s="321" t="s">
        <v>15</v>
      </c>
      <c r="D4" s="213">
        <f t="shared" si="0"/>
        <v>247</v>
      </c>
      <c r="E4" s="212">
        <v>49</v>
      </c>
      <c r="F4" s="212">
        <v>50</v>
      </c>
      <c r="G4" s="236">
        <v>0</v>
      </c>
      <c r="H4" s="212">
        <v>50</v>
      </c>
      <c r="I4" s="212">
        <v>49</v>
      </c>
      <c r="J4" s="235">
        <v>49</v>
      </c>
      <c r="K4" s="365">
        <f t="shared" si="1"/>
        <v>247</v>
      </c>
      <c r="M4" s="400"/>
      <c r="N4" s="264"/>
      <c r="O4" s="265"/>
      <c r="P4" s="265"/>
    </row>
    <row r="5" spans="1:17" x14ac:dyDescent="0.25">
      <c r="A5" s="368">
        <v>3</v>
      </c>
      <c r="B5" s="326" t="s">
        <v>26</v>
      </c>
      <c r="C5" s="212" t="s">
        <v>13</v>
      </c>
      <c r="D5" s="213">
        <f t="shared" si="0"/>
        <v>230</v>
      </c>
      <c r="E5" s="235">
        <v>46</v>
      </c>
      <c r="F5" s="212">
        <v>42</v>
      </c>
      <c r="G5" s="235">
        <v>48</v>
      </c>
      <c r="H5" s="215">
        <v>0</v>
      </c>
      <c r="I5" s="212">
        <v>48</v>
      </c>
      <c r="J5" s="235">
        <v>46</v>
      </c>
      <c r="K5" s="365">
        <f t="shared" si="1"/>
        <v>230</v>
      </c>
      <c r="M5" s="401"/>
      <c r="N5" s="264"/>
      <c r="O5" s="265"/>
    </row>
    <row r="6" spans="1:17" x14ac:dyDescent="0.25">
      <c r="A6" s="364">
        <v>4</v>
      </c>
      <c r="B6" s="326" t="s">
        <v>14</v>
      </c>
      <c r="C6" s="212" t="s">
        <v>23</v>
      </c>
      <c r="D6" s="213">
        <f t="shared" si="0"/>
        <v>228</v>
      </c>
      <c r="E6" s="212">
        <v>45</v>
      </c>
      <c r="F6" s="212">
        <v>47</v>
      </c>
      <c r="G6" s="212">
        <v>46</v>
      </c>
      <c r="H6" s="235">
        <v>46</v>
      </c>
      <c r="I6" s="212">
        <v>44</v>
      </c>
      <c r="J6" s="422">
        <v>0</v>
      </c>
      <c r="K6" s="365">
        <f t="shared" si="1"/>
        <v>228</v>
      </c>
      <c r="M6" s="401"/>
      <c r="N6" s="264"/>
      <c r="O6" s="265"/>
      <c r="P6" s="265"/>
    </row>
    <row r="7" spans="1:17" x14ac:dyDescent="0.25">
      <c r="A7" s="364">
        <v>5</v>
      </c>
      <c r="B7" s="342" t="s">
        <v>40</v>
      </c>
      <c r="C7" s="321" t="s">
        <v>34</v>
      </c>
      <c r="D7" s="213">
        <f t="shared" si="0"/>
        <v>223</v>
      </c>
      <c r="E7" s="235">
        <v>43</v>
      </c>
      <c r="F7" s="215">
        <v>40</v>
      </c>
      <c r="G7" s="235">
        <v>45</v>
      </c>
      <c r="H7" s="212">
        <v>45</v>
      </c>
      <c r="I7" s="212">
        <v>45</v>
      </c>
      <c r="J7" s="235">
        <v>45</v>
      </c>
      <c r="K7" s="365">
        <f t="shared" si="1"/>
        <v>263</v>
      </c>
      <c r="M7" s="401"/>
      <c r="N7" s="264"/>
      <c r="O7" s="265"/>
    </row>
    <row r="8" spans="1:17" x14ac:dyDescent="0.25">
      <c r="A8" s="368">
        <v>6</v>
      </c>
      <c r="B8" s="326" t="s">
        <v>100</v>
      </c>
      <c r="C8" s="321" t="s">
        <v>34</v>
      </c>
      <c r="D8" s="213">
        <f t="shared" si="0"/>
        <v>214</v>
      </c>
      <c r="E8" s="235">
        <v>42</v>
      </c>
      <c r="F8" s="215">
        <v>35</v>
      </c>
      <c r="G8" s="235">
        <v>44</v>
      </c>
      <c r="H8" s="212">
        <v>44</v>
      </c>
      <c r="I8" s="212">
        <v>41</v>
      </c>
      <c r="J8" s="235">
        <v>43</v>
      </c>
      <c r="K8" s="365">
        <f t="shared" si="1"/>
        <v>249</v>
      </c>
    </row>
    <row r="9" spans="1:17" x14ac:dyDescent="0.25">
      <c r="A9" s="364">
        <v>7</v>
      </c>
      <c r="B9" s="326" t="s">
        <v>22</v>
      </c>
      <c r="C9" s="212" t="s">
        <v>13</v>
      </c>
      <c r="D9" s="213">
        <f t="shared" si="0"/>
        <v>186</v>
      </c>
      <c r="E9" s="236">
        <v>0</v>
      </c>
      <c r="F9" s="212">
        <v>42</v>
      </c>
      <c r="G9" s="212">
        <v>49</v>
      </c>
      <c r="H9" s="212">
        <v>48</v>
      </c>
      <c r="I9" s="212">
        <v>47</v>
      </c>
      <c r="J9" s="235">
        <v>0</v>
      </c>
      <c r="K9" s="365">
        <f t="shared" si="1"/>
        <v>186</v>
      </c>
      <c r="M9" s="400"/>
      <c r="N9" s="264"/>
      <c r="O9" s="402"/>
      <c r="Q9" s="201"/>
    </row>
    <row r="10" spans="1:17" x14ac:dyDescent="0.25">
      <c r="A10" s="368">
        <v>8</v>
      </c>
      <c r="B10" s="326" t="s">
        <v>96</v>
      </c>
      <c r="C10" s="212" t="s">
        <v>17</v>
      </c>
      <c r="D10" s="213">
        <f t="shared" si="0"/>
        <v>185</v>
      </c>
      <c r="E10" s="215">
        <v>0</v>
      </c>
      <c r="F10" s="212">
        <v>43</v>
      </c>
      <c r="G10" s="235">
        <v>47</v>
      </c>
      <c r="H10" s="212">
        <v>47</v>
      </c>
      <c r="I10" s="235">
        <v>0</v>
      </c>
      <c r="J10" s="235">
        <v>48</v>
      </c>
      <c r="K10" s="365">
        <f t="shared" si="1"/>
        <v>185</v>
      </c>
      <c r="M10" s="401"/>
      <c r="N10" s="264"/>
      <c r="O10" s="265"/>
    </row>
    <row r="11" spans="1:17" x14ac:dyDescent="0.25">
      <c r="A11" s="364">
        <v>9</v>
      </c>
      <c r="B11" s="342" t="s">
        <v>35</v>
      </c>
      <c r="C11" s="212" t="s">
        <v>34</v>
      </c>
      <c r="D11" s="213">
        <f t="shared" si="0"/>
        <v>156</v>
      </c>
      <c r="E11" s="212">
        <v>41</v>
      </c>
      <c r="F11" s="212">
        <v>33</v>
      </c>
      <c r="G11" s="215">
        <v>0</v>
      </c>
      <c r="H11" s="235">
        <v>42</v>
      </c>
      <c r="I11" s="235">
        <v>40</v>
      </c>
      <c r="J11" s="235">
        <v>0</v>
      </c>
      <c r="K11" s="365">
        <f t="shared" si="1"/>
        <v>156</v>
      </c>
      <c r="M11" s="400"/>
      <c r="N11" s="264"/>
      <c r="O11" s="265"/>
      <c r="Q11" s="201"/>
    </row>
    <row r="12" spans="1:17" x14ac:dyDescent="0.25">
      <c r="A12" s="406">
        <v>10</v>
      </c>
      <c r="B12" s="344" t="s">
        <v>82</v>
      </c>
      <c r="C12" s="332" t="s">
        <v>17</v>
      </c>
      <c r="D12" s="224">
        <f t="shared" si="0"/>
        <v>142</v>
      </c>
      <c r="E12" s="298">
        <v>47</v>
      </c>
      <c r="F12" s="226">
        <v>0</v>
      </c>
      <c r="G12" s="223">
        <v>0</v>
      </c>
      <c r="H12" s="223">
        <v>49</v>
      </c>
      <c r="I12" s="298">
        <v>46</v>
      </c>
      <c r="J12" s="298">
        <v>0</v>
      </c>
      <c r="K12" s="371">
        <f t="shared" si="1"/>
        <v>142</v>
      </c>
      <c r="M12" s="400"/>
      <c r="N12" s="264"/>
      <c r="O12" s="265"/>
      <c r="P12" s="265"/>
    </row>
    <row r="13" spans="1:17" x14ac:dyDescent="0.25">
      <c r="A13" s="362">
        <v>11</v>
      </c>
      <c r="B13" s="374" t="s">
        <v>65</v>
      </c>
      <c r="C13" s="312" t="s">
        <v>34</v>
      </c>
      <c r="D13" s="205">
        <f t="shared" si="0"/>
        <v>140</v>
      </c>
      <c r="E13" s="204">
        <v>37</v>
      </c>
      <c r="F13" s="295">
        <v>29</v>
      </c>
      <c r="G13" s="208">
        <v>0</v>
      </c>
      <c r="H13" s="204">
        <v>38</v>
      </c>
      <c r="I13" s="204">
        <v>36</v>
      </c>
      <c r="J13" s="295">
        <v>0</v>
      </c>
      <c r="K13" s="363">
        <f t="shared" si="1"/>
        <v>140</v>
      </c>
      <c r="M13" s="401"/>
      <c r="N13" s="264"/>
      <c r="O13" s="265"/>
    </row>
    <row r="14" spans="1:17" x14ac:dyDescent="0.25">
      <c r="A14" s="368">
        <v>12</v>
      </c>
      <c r="B14" s="342" t="s">
        <v>39</v>
      </c>
      <c r="C14" s="321" t="s">
        <v>97</v>
      </c>
      <c r="D14" s="213">
        <f t="shared" si="0"/>
        <v>139</v>
      </c>
      <c r="E14" s="235">
        <v>36</v>
      </c>
      <c r="F14" s="235">
        <v>28</v>
      </c>
      <c r="G14" s="215">
        <v>0</v>
      </c>
      <c r="H14" s="212">
        <v>0</v>
      </c>
      <c r="I14" s="235">
        <v>34</v>
      </c>
      <c r="J14" s="87">
        <v>41</v>
      </c>
      <c r="K14" s="365">
        <f t="shared" si="1"/>
        <v>139</v>
      </c>
      <c r="M14" s="400"/>
      <c r="N14" s="264"/>
      <c r="O14" s="265"/>
    </row>
    <row r="15" spans="1:17" x14ac:dyDescent="0.25">
      <c r="A15" s="368">
        <v>13</v>
      </c>
      <c r="B15" s="342" t="s">
        <v>62</v>
      </c>
      <c r="C15" s="321" t="s">
        <v>17</v>
      </c>
      <c r="D15" s="213">
        <f t="shared" si="0"/>
        <v>128</v>
      </c>
      <c r="E15" s="215">
        <v>0</v>
      </c>
      <c r="F15" s="212">
        <v>0</v>
      </c>
      <c r="G15" s="235">
        <v>43</v>
      </c>
      <c r="H15" s="235">
        <v>41</v>
      </c>
      <c r="I15" s="212">
        <v>0</v>
      </c>
      <c r="J15" s="235">
        <v>44</v>
      </c>
      <c r="K15" s="365">
        <f t="shared" si="1"/>
        <v>128</v>
      </c>
      <c r="M15" s="400"/>
      <c r="N15" s="264"/>
      <c r="O15" s="265"/>
      <c r="P15" s="265"/>
    </row>
    <row r="16" spans="1:17" x14ac:dyDescent="0.25">
      <c r="A16" s="368">
        <v>14</v>
      </c>
      <c r="B16" s="326" t="s">
        <v>28</v>
      </c>
      <c r="C16" s="212" t="s">
        <v>34</v>
      </c>
      <c r="D16" s="213">
        <f t="shared" si="0"/>
        <v>119</v>
      </c>
      <c r="E16" s="236">
        <v>0</v>
      </c>
      <c r="F16" s="212">
        <v>34</v>
      </c>
      <c r="G16" s="235">
        <v>0</v>
      </c>
      <c r="H16" s="212">
        <v>43</v>
      </c>
      <c r="I16" s="235">
        <v>42</v>
      </c>
      <c r="J16" s="235">
        <v>0</v>
      </c>
      <c r="K16" s="365">
        <f t="shared" si="1"/>
        <v>119</v>
      </c>
    </row>
    <row r="17" spans="1:17" x14ac:dyDescent="0.25">
      <c r="A17" s="364">
        <v>15</v>
      </c>
      <c r="B17" s="326" t="s">
        <v>31</v>
      </c>
      <c r="C17" s="212" t="s">
        <v>97</v>
      </c>
      <c r="D17" s="213">
        <f t="shared" si="0"/>
        <v>118</v>
      </c>
      <c r="E17" s="236">
        <v>0</v>
      </c>
      <c r="F17" s="212">
        <v>0</v>
      </c>
      <c r="G17" s="235">
        <v>0</v>
      </c>
      <c r="H17" s="212">
        <v>39</v>
      </c>
      <c r="I17" s="212">
        <v>37</v>
      </c>
      <c r="J17" s="235">
        <v>42</v>
      </c>
      <c r="K17" s="365">
        <f t="shared" si="1"/>
        <v>118</v>
      </c>
      <c r="L17" s="388"/>
      <c r="M17" s="401"/>
      <c r="N17" s="264"/>
      <c r="O17" s="265"/>
    </row>
    <row r="18" spans="1:17" x14ac:dyDescent="0.25">
      <c r="A18" s="366">
        <v>16</v>
      </c>
      <c r="B18" s="326" t="s">
        <v>71</v>
      </c>
      <c r="C18" s="321" t="s">
        <v>13</v>
      </c>
      <c r="D18" s="213">
        <f t="shared" si="0"/>
        <v>110</v>
      </c>
      <c r="E18" s="235">
        <v>40</v>
      </c>
      <c r="F18" s="212">
        <v>30</v>
      </c>
      <c r="G18" s="215">
        <v>0</v>
      </c>
      <c r="H18" s="235">
        <v>40</v>
      </c>
      <c r="I18" s="212">
        <v>0</v>
      </c>
      <c r="J18" s="87">
        <v>0</v>
      </c>
      <c r="K18" s="365">
        <f t="shared" si="1"/>
        <v>110</v>
      </c>
      <c r="M18" s="267"/>
      <c r="N18" s="264"/>
      <c r="O18" s="265"/>
    </row>
    <row r="19" spans="1:17" x14ac:dyDescent="0.25">
      <c r="A19" s="364">
        <v>17</v>
      </c>
      <c r="B19" s="405" t="s">
        <v>130</v>
      </c>
      <c r="C19" s="212" t="s">
        <v>17</v>
      </c>
      <c r="D19" s="213">
        <f t="shared" si="0"/>
        <v>94</v>
      </c>
      <c r="E19" s="235">
        <v>48</v>
      </c>
      <c r="F19" s="212">
        <v>46</v>
      </c>
      <c r="G19" s="236">
        <v>0</v>
      </c>
      <c r="H19" s="212">
        <v>0</v>
      </c>
      <c r="I19" s="212">
        <v>0</v>
      </c>
      <c r="J19" s="87">
        <v>0</v>
      </c>
      <c r="K19" s="365">
        <f t="shared" si="1"/>
        <v>94</v>
      </c>
      <c r="M19" s="401"/>
      <c r="N19" s="264"/>
      <c r="O19" s="265"/>
    </row>
    <row r="20" spans="1:17" x14ac:dyDescent="0.25">
      <c r="A20" s="368">
        <v>18</v>
      </c>
      <c r="B20" s="326" t="s">
        <v>44</v>
      </c>
      <c r="C20" s="212" t="s">
        <v>97</v>
      </c>
      <c r="D20" s="213">
        <f t="shared" si="0"/>
        <v>83</v>
      </c>
      <c r="E20" s="215">
        <v>0</v>
      </c>
      <c r="F20" s="212">
        <v>36</v>
      </c>
      <c r="G20" s="212">
        <v>0</v>
      </c>
      <c r="H20" s="235">
        <v>0</v>
      </c>
      <c r="I20" s="212">
        <v>0</v>
      </c>
      <c r="J20" s="235">
        <v>47</v>
      </c>
      <c r="K20" s="365">
        <f t="shared" si="1"/>
        <v>83</v>
      </c>
      <c r="M20" s="391"/>
      <c r="N20" s="151"/>
      <c r="O20" s="150"/>
      <c r="P20" s="201"/>
    </row>
    <row r="21" spans="1:17" x14ac:dyDescent="0.25">
      <c r="A21" s="407">
        <v>19</v>
      </c>
      <c r="B21" s="408" t="s">
        <v>51</v>
      </c>
      <c r="C21" s="409" t="s">
        <v>34</v>
      </c>
      <c r="D21" s="410">
        <f t="shared" si="0"/>
        <v>81</v>
      </c>
      <c r="E21" s="411">
        <v>0</v>
      </c>
      <c r="F21" s="409">
        <v>0</v>
      </c>
      <c r="G21" s="409">
        <v>42</v>
      </c>
      <c r="H21" s="409">
        <v>0</v>
      </c>
      <c r="I21" s="412">
        <v>39</v>
      </c>
      <c r="J21" s="412">
        <v>0</v>
      </c>
      <c r="K21" s="413">
        <f t="shared" si="1"/>
        <v>81</v>
      </c>
      <c r="M21" s="399"/>
      <c r="N21" s="271"/>
      <c r="O21" s="150"/>
      <c r="P21" s="201"/>
    </row>
    <row r="22" spans="1:17" x14ac:dyDescent="0.25">
      <c r="A22" s="404">
        <v>20</v>
      </c>
      <c r="B22" s="311" t="s">
        <v>16</v>
      </c>
      <c r="C22" s="312" t="s">
        <v>13</v>
      </c>
      <c r="D22" s="205">
        <f t="shared" si="0"/>
        <v>80</v>
      </c>
      <c r="E22" s="208">
        <v>0</v>
      </c>
      <c r="F22" s="204">
        <v>45</v>
      </c>
      <c r="G22" s="295">
        <v>0</v>
      </c>
      <c r="H22" s="204">
        <v>0</v>
      </c>
      <c r="I22" s="204">
        <v>35</v>
      </c>
      <c r="J22" s="295">
        <v>0</v>
      </c>
      <c r="K22" s="363">
        <f t="shared" si="1"/>
        <v>80</v>
      </c>
      <c r="M22" s="399"/>
      <c r="N22" s="271"/>
      <c r="O22" s="150"/>
      <c r="P22" s="201"/>
      <c r="Q22" s="201"/>
    </row>
    <row r="23" spans="1:17" x14ac:dyDescent="0.25">
      <c r="A23" s="368">
        <v>21</v>
      </c>
      <c r="B23" s="326" t="s">
        <v>50</v>
      </c>
      <c r="C23" s="321" t="s">
        <v>17</v>
      </c>
      <c r="D23" s="213">
        <f t="shared" si="0"/>
        <v>80</v>
      </c>
      <c r="E23" s="215">
        <v>0</v>
      </c>
      <c r="F23" s="212">
        <v>37</v>
      </c>
      <c r="G23" s="269">
        <v>0</v>
      </c>
      <c r="H23" s="235">
        <v>0</v>
      </c>
      <c r="I23" s="269">
        <v>43</v>
      </c>
      <c r="J23" s="235">
        <v>0</v>
      </c>
      <c r="K23" s="365">
        <f t="shared" si="1"/>
        <v>80</v>
      </c>
      <c r="M23" s="398"/>
      <c r="N23" s="271"/>
      <c r="O23" s="150"/>
      <c r="P23" s="201"/>
    </row>
    <row r="24" spans="1:17" x14ac:dyDescent="0.25">
      <c r="A24" s="364">
        <v>22</v>
      </c>
      <c r="B24" s="342" t="s">
        <v>38</v>
      </c>
      <c r="C24" s="321" t="s">
        <v>34</v>
      </c>
      <c r="D24" s="213">
        <f t="shared" si="0"/>
        <v>77</v>
      </c>
      <c r="E24" s="212">
        <v>39</v>
      </c>
      <c r="F24" s="236">
        <v>0</v>
      </c>
      <c r="G24" s="212">
        <v>0</v>
      </c>
      <c r="H24" s="235">
        <v>0</v>
      </c>
      <c r="I24" s="212">
        <v>38</v>
      </c>
      <c r="J24" s="87">
        <v>0</v>
      </c>
      <c r="K24" s="365">
        <f t="shared" si="1"/>
        <v>77</v>
      </c>
      <c r="M24" s="398"/>
      <c r="N24" s="151"/>
      <c r="O24" s="150"/>
      <c r="P24" s="201"/>
    </row>
    <row r="25" spans="1:17" x14ac:dyDescent="0.25">
      <c r="A25" s="364">
        <v>23</v>
      </c>
      <c r="B25" s="342" t="s">
        <v>66</v>
      </c>
      <c r="C25" s="321" t="s">
        <v>49</v>
      </c>
      <c r="D25" s="213">
        <f t="shared" si="0"/>
        <v>70</v>
      </c>
      <c r="E25" s="212">
        <v>38</v>
      </c>
      <c r="F25" s="235">
        <v>32</v>
      </c>
      <c r="G25" s="215">
        <v>0</v>
      </c>
      <c r="H25" s="235">
        <v>0</v>
      </c>
      <c r="I25" s="235">
        <v>0</v>
      </c>
      <c r="J25" s="269">
        <v>0</v>
      </c>
      <c r="K25" s="365">
        <f t="shared" si="1"/>
        <v>70</v>
      </c>
      <c r="M25" s="398"/>
      <c r="N25" s="251"/>
      <c r="O25" s="150"/>
      <c r="P25" s="201"/>
    </row>
    <row r="26" spans="1:17" x14ac:dyDescent="0.25">
      <c r="A26" s="368">
        <v>24</v>
      </c>
      <c r="B26" s="326" t="s">
        <v>110</v>
      </c>
      <c r="C26" s="321" t="s">
        <v>23</v>
      </c>
      <c r="D26" s="213">
        <f t="shared" si="0"/>
        <v>48</v>
      </c>
      <c r="E26" s="236">
        <v>0</v>
      </c>
      <c r="F26" s="212">
        <v>48</v>
      </c>
      <c r="G26" s="212">
        <v>0</v>
      </c>
      <c r="H26" s="212">
        <v>0</v>
      </c>
      <c r="I26" s="235">
        <v>0</v>
      </c>
      <c r="J26" s="235">
        <v>0</v>
      </c>
      <c r="K26" s="365">
        <f t="shared" si="1"/>
        <v>48</v>
      </c>
      <c r="M26" s="398"/>
      <c r="N26" s="151"/>
      <c r="O26" s="150"/>
      <c r="P26" s="201"/>
    </row>
    <row r="27" spans="1:17" x14ac:dyDescent="0.25">
      <c r="A27" s="366">
        <v>25</v>
      </c>
      <c r="B27" s="326" t="s">
        <v>12</v>
      </c>
      <c r="C27" s="321" t="s">
        <v>34</v>
      </c>
      <c r="D27" s="213">
        <f t="shared" si="0"/>
        <v>44</v>
      </c>
      <c r="E27" s="235">
        <v>44</v>
      </c>
      <c r="F27" s="215">
        <v>0</v>
      </c>
      <c r="G27" s="235">
        <v>0</v>
      </c>
      <c r="H27" s="212">
        <v>0</v>
      </c>
      <c r="I27" s="212">
        <v>0</v>
      </c>
      <c r="J27" s="235">
        <v>0</v>
      </c>
      <c r="K27" s="365">
        <f t="shared" si="1"/>
        <v>44</v>
      </c>
      <c r="M27" s="398"/>
      <c r="N27" s="151"/>
      <c r="O27" s="150"/>
      <c r="P27" s="201"/>
    </row>
    <row r="28" spans="1:17" x14ac:dyDescent="0.25">
      <c r="A28" s="368">
        <v>26</v>
      </c>
      <c r="B28" s="326" t="s">
        <v>21</v>
      </c>
      <c r="C28" s="321" t="s">
        <v>13</v>
      </c>
      <c r="D28" s="213">
        <f t="shared" si="0"/>
        <v>44</v>
      </c>
      <c r="E28" s="215">
        <v>0</v>
      </c>
      <c r="F28" s="212">
        <v>44</v>
      </c>
      <c r="G28" s="235">
        <v>0</v>
      </c>
      <c r="H28" s="212">
        <v>0</v>
      </c>
      <c r="I28" s="212">
        <v>0</v>
      </c>
      <c r="J28" s="235">
        <v>0</v>
      </c>
      <c r="K28" s="365">
        <f t="shared" si="1"/>
        <v>44</v>
      </c>
      <c r="N28" s="151"/>
      <c r="O28" s="150"/>
      <c r="P28" s="201"/>
    </row>
    <row r="29" spans="1:17" x14ac:dyDescent="0.25">
      <c r="A29" s="368">
        <v>27</v>
      </c>
      <c r="B29" s="99" t="s">
        <v>60</v>
      </c>
      <c r="C29" s="212" t="s">
        <v>13</v>
      </c>
      <c r="D29" s="213">
        <f t="shared" si="0"/>
        <v>39</v>
      </c>
      <c r="E29" s="236">
        <v>0</v>
      </c>
      <c r="F29" s="212">
        <v>39</v>
      </c>
      <c r="G29" s="235">
        <v>0</v>
      </c>
      <c r="H29" s="212">
        <v>0</v>
      </c>
      <c r="I29" s="212">
        <v>0</v>
      </c>
      <c r="J29" s="235">
        <v>0</v>
      </c>
      <c r="K29" s="365">
        <f t="shared" si="1"/>
        <v>39</v>
      </c>
    </row>
    <row r="30" spans="1:17" x14ac:dyDescent="0.25">
      <c r="A30" s="364">
        <v>28</v>
      </c>
      <c r="B30" s="211" t="s">
        <v>132</v>
      </c>
      <c r="C30" s="321" t="s">
        <v>15</v>
      </c>
      <c r="D30" s="213">
        <f t="shared" si="0"/>
        <v>38</v>
      </c>
      <c r="E30" s="215">
        <v>0</v>
      </c>
      <c r="F30" s="212">
        <v>38</v>
      </c>
      <c r="G30" s="212">
        <v>0</v>
      </c>
      <c r="H30" s="235">
        <v>0</v>
      </c>
      <c r="I30" s="235">
        <v>0</v>
      </c>
      <c r="J30" s="235">
        <v>0</v>
      </c>
      <c r="K30" s="365">
        <f t="shared" si="1"/>
        <v>38</v>
      </c>
    </row>
    <row r="31" spans="1:17" x14ac:dyDescent="0.25">
      <c r="A31" s="366">
        <v>29</v>
      </c>
      <c r="B31" s="326" t="s">
        <v>99</v>
      </c>
      <c r="C31" s="321" t="s">
        <v>23</v>
      </c>
      <c r="D31" s="213">
        <f t="shared" si="0"/>
        <v>31</v>
      </c>
      <c r="E31" s="215">
        <v>0</v>
      </c>
      <c r="F31" s="212">
        <v>31</v>
      </c>
      <c r="G31" s="212">
        <v>0</v>
      </c>
      <c r="H31" s="235">
        <v>0</v>
      </c>
      <c r="I31" s="212">
        <v>0</v>
      </c>
      <c r="J31" s="87">
        <v>0</v>
      </c>
      <c r="K31" s="365">
        <f t="shared" si="1"/>
        <v>31</v>
      </c>
    </row>
    <row r="32" spans="1:17" x14ac:dyDescent="0.25">
      <c r="A32" s="372">
        <v>30</v>
      </c>
      <c r="B32" s="331" t="s">
        <v>25</v>
      </c>
      <c r="C32" s="332" t="s">
        <v>17</v>
      </c>
      <c r="D32" s="224">
        <f t="shared" si="0"/>
        <v>0</v>
      </c>
      <c r="E32" s="259">
        <v>0</v>
      </c>
      <c r="F32" s="223">
        <v>0</v>
      </c>
      <c r="G32" s="223">
        <v>0</v>
      </c>
      <c r="H32" s="223">
        <v>0</v>
      </c>
      <c r="I32" s="223">
        <v>0</v>
      </c>
      <c r="J32" s="298">
        <v>0</v>
      </c>
      <c r="K32" s="371">
        <f t="shared" si="1"/>
        <v>0</v>
      </c>
    </row>
    <row r="33" spans="1:11" x14ac:dyDescent="0.25">
      <c r="A33" s="403">
        <v>31</v>
      </c>
      <c r="B33" s="311" t="s">
        <v>53</v>
      </c>
      <c r="C33" s="312" t="s">
        <v>34</v>
      </c>
      <c r="D33" s="205">
        <f t="shared" si="0"/>
        <v>0</v>
      </c>
      <c r="E33" s="230">
        <v>0</v>
      </c>
      <c r="F33" s="204">
        <v>0</v>
      </c>
      <c r="G33" s="204">
        <v>0</v>
      </c>
      <c r="H33" s="204">
        <v>0</v>
      </c>
      <c r="I33" s="204">
        <v>0</v>
      </c>
      <c r="J33" s="295">
        <v>0</v>
      </c>
      <c r="K33" s="363">
        <f t="shared" si="1"/>
        <v>0</v>
      </c>
    </row>
    <row r="34" spans="1:11" x14ac:dyDescent="0.25">
      <c r="A34" s="364">
        <v>32</v>
      </c>
      <c r="B34" s="326" t="s">
        <v>20</v>
      </c>
      <c r="C34" s="321" t="s">
        <v>13</v>
      </c>
      <c r="D34" s="213">
        <f t="shared" si="0"/>
        <v>0</v>
      </c>
      <c r="E34" s="236">
        <v>0</v>
      </c>
      <c r="F34" s="212">
        <v>0</v>
      </c>
      <c r="G34" s="212">
        <v>0</v>
      </c>
      <c r="H34" s="212">
        <v>0</v>
      </c>
      <c r="I34" s="212">
        <v>0</v>
      </c>
      <c r="J34" s="87">
        <v>0</v>
      </c>
      <c r="K34" s="365">
        <f t="shared" si="1"/>
        <v>0</v>
      </c>
    </row>
    <row r="35" spans="1:11" x14ac:dyDescent="0.25">
      <c r="A35" s="364">
        <v>33</v>
      </c>
      <c r="B35" s="326" t="s">
        <v>117</v>
      </c>
      <c r="C35" s="321" t="s">
        <v>15</v>
      </c>
      <c r="D35" s="213">
        <f t="shared" ref="D35:D57" si="2">K35-MIN(E35:J35)</f>
        <v>0</v>
      </c>
      <c r="E35" s="236">
        <v>0</v>
      </c>
      <c r="F35" s="212">
        <v>0</v>
      </c>
      <c r="G35" s="212">
        <v>0</v>
      </c>
      <c r="H35" s="212">
        <v>0</v>
      </c>
      <c r="I35" s="269">
        <v>0</v>
      </c>
      <c r="J35" s="235">
        <v>0</v>
      </c>
      <c r="K35" s="365">
        <f t="shared" ref="K35:K57" si="3">SUM(E35:J35)</f>
        <v>0</v>
      </c>
    </row>
    <row r="36" spans="1:11" x14ac:dyDescent="0.25">
      <c r="A36" s="364">
        <v>34</v>
      </c>
      <c r="B36" s="326" t="s">
        <v>86</v>
      </c>
      <c r="C36" s="321" t="s">
        <v>17</v>
      </c>
      <c r="D36" s="213">
        <f t="shared" si="2"/>
        <v>0</v>
      </c>
      <c r="E36" s="215">
        <v>0</v>
      </c>
      <c r="F36" s="214">
        <v>0</v>
      </c>
      <c r="G36" s="269">
        <v>0</v>
      </c>
      <c r="H36" s="235">
        <v>0</v>
      </c>
      <c r="I36" s="269">
        <v>0</v>
      </c>
      <c r="J36" s="269">
        <v>0</v>
      </c>
      <c r="K36" s="365">
        <f t="shared" si="3"/>
        <v>0</v>
      </c>
    </row>
    <row r="37" spans="1:11" x14ac:dyDescent="0.25">
      <c r="A37" s="364">
        <v>35</v>
      </c>
      <c r="B37" s="326" t="s">
        <v>32</v>
      </c>
      <c r="C37" s="321" t="s">
        <v>13</v>
      </c>
      <c r="D37" s="213">
        <f t="shared" si="2"/>
        <v>0</v>
      </c>
      <c r="E37" s="215">
        <v>0</v>
      </c>
      <c r="F37" s="212">
        <v>0</v>
      </c>
      <c r="G37" s="269">
        <v>0</v>
      </c>
      <c r="H37" s="214">
        <v>0</v>
      </c>
      <c r="I37" s="269">
        <v>0</v>
      </c>
      <c r="J37" s="269">
        <v>0</v>
      </c>
      <c r="K37" s="365">
        <f t="shared" si="3"/>
        <v>0</v>
      </c>
    </row>
    <row r="38" spans="1:11" x14ac:dyDescent="0.25">
      <c r="A38" s="364">
        <v>36</v>
      </c>
      <c r="B38" s="342" t="s">
        <v>37</v>
      </c>
      <c r="C38" s="212" t="s">
        <v>34</v>
      </c>
      <c r="D38" s="213">
        <f t="shared" si="2"/>
        <v>0</v>
      </c>
      <c r="E38" s="215">
        <v>0</v>
      </c>
      <c r="F38" s="212">
        <v>0</v>
      </c>
      <c r="G38" s="212">
        <v>0</v>
      </c>
      <c r="H38" s="214">
        <v>0</v>
      </c>
      <c r="I38" s="235">
        <v>0</v>
      </c>
      <c r="J38" s="235">
        <v>0</v>
      </c>
      <c r="K38" s="365">
        <f t="shared" si="3"/>
        <v>0</v>
      </c>
    </row>
    <row r="39" spans="1:11" x14ac:dyDescent="0.25">
      <c r="A39" s="364">
        <v>37</v>
      </c>
      <c r="B39" s="342" t="s">
        <v>93</v>
      </c>
      <c r="C39" s="321" t="s">
        <v>23</v>
      </c>
      <c r="D39" s="213">
        <f t="shared" si="2"/>
        <v>0</v>
      </c>
      <c r="E39" s="215">
        <v>0</v>
      </c>
      <c r="F39" s="212">
        <v>0</v>
      </c>
      <c r="G39" s="212">
        <v>0</v>
      </c>
      <c r="H39" s="235">
        <v>0</v>
      </c>
      <c r="I39" s="235">
        <v>0</v>
      </c>
      <c r="J39" s="212">
        <v>0</v>
      </c>
      <c r="K39" s="365">
        <f t="shared" si="3"/>
        <v>0</v>
      </c>
    </row>
    <row r="40" spans="1:11" x14ac:dyDescent="0.25">
      <c r="A40" s="364">
        <v>38</v>
      </c>
      <c r="B40" s="373" t="s">
        <v>80</v>
      </c>
      <c r="C40" s="212" t="s">
        <v>17</v>
      </c>
      <c r="D40" s="213">
        <f t="shared" si="2"/>
        <v>0</v>
      </c>
      <c r="E40" s="215">
        <v>0</v>
      </c>
      <c r="F40" s="212">
        <v>0</v>
      </c>
      <c r="G40" s="212">
        <v>0</v>
      </c>
      <c r="H40" s="235">
        <v>0</v>
      </c>
      <c r="I40" s="235">
        <v>0</v>
      </c>
      <c r="J40" s="212">
        <v>0</v>
      </c>
      <c r="K40" s="365">
        <f t="shared" si="3"/>
        <v>0</v>
      </c>
    </row>
    <row r="41" spans="1:11" x14ac:dyDescent="0.25">
      <c r="A41" s="364">
        <v>39</v>
      </c>
      <c r="B41" s="326" t="s">
        <v>78</v>
      </c>
      <c r="C41" s="212" t="s">
        <v>97</v>
      </c>
      <c r="D41" s="213">
        <f t="shared" si="2"/>
        <v>0</v>
      </c>
      <c r="E41" s="215">
        <v>0</v>
      </c>
      <c r="F41" s="235">
        <v>0</v>
      </c>
      <c r="G41" s="269">
        <v>0</v>
      </c>
      <c r="H41" s="235">
        <v>0</v>
      </c>
      <c r="I41" s="269">
        <v>0</v>
      </c>
      <c r="J41" s="269">
        <v>0</v>
      </c>
      <c r="K41" s="365">
        <f t="shared" si="3"/>
        <v>0</v>
      </c>
    </row>
    <row r="42" spans="1:11" x14ac:dyDescent="0.25">
      <c r="A42" s="372">
        <v>40</v>
      </c>
      <c r="B42" s="344" t="s">
        <v>41</v>
      </c>
      <c r="C42" s="332" t="s">
        <v>97</v>
      </c>
      <c r="D42" s="224">
        <f t="shared" si="2"/>
        <v>0</v>
      </c>
      <c r="E42" s="226">
        <v>0</v>
      </c>
      <c r="F42" s="298">
        <v>0</v>
      </c>
      <c r="G42" s="299">
        <v>0</v>
      </c>
      <c r="H42" s="298">
        <v>0</v>
      </c>
      <c r="I42" s="299">
        <v>0</v>
      </c>
      <c r="J42" s="299">
        <v>0</v>
      </c>
      <c r="K42" s="371">
        <f t="shared" si="3"/>
        <v>0</v>
      </c>
    </row>
    <row r="43" spans="1:11" x14ac:dyDescent="0.25">
      <c r="A43" s="403">
        <v>41</v>
      </c>
      <c r="B43" s="294" t="s">
        <v>121</v>
      </c>
      <c r="C43" s="204" t="s">
        <v>17</v>
      </c>
      <c r="D43" s="205">
        <f t="shared" si="2"/>
        <v>0</v>
      </c>
      <c r="E43" s="230">
        <v>0</v>
      </c>
      <c r="F43" s="204">
        <v>0</v>
      </c>
      <c r="G43" s="204">
        <v>0</v>
      </c>
      <c r="H43" s="204">
        <v>0</v>
      </c>
      <c r="I43" s="204">
        <v>0</v>
      </c>
      <c r="J43" s="80">
        <v>0</v>
      </c>
      <c r="K43" s="363">
        <f t="shared" si="3"/>
        <v>0</v>
      </c>
    </row>
    <row r="44" spans="1:11" x14ac:dyDescent="0.25">
      <c r="A44" s="364">
        <v>42</v>
      </c>
      <c r="B44" s="326" t="s">
        <v>104</v>
      </c>
      <c r="C44" s="321" t="s">
        <v>34</v>
      </c>
      <c r="D44" s="213">
        <f t="shared" si="2"/>
        <v>0</v>
      </c>
      <c r="E44" s="215">
        <v>0</v>
      </c>
      <c r="F44" s="212">
        <v>0</v>
      </c>
      <c r="G44" s="269">
        <v>0</v>
      </c>
      <c r="H44" s="235">
        <v>0</v>
      </c>
      <c r="I44" s="269">
        <v>0</v>
      </c>
      <c r="J44" s="269">
        <v>0</v>
      </c>
      <c r="K44" s="365">
        <f t="shared" si="3"/>
        <v>0</v>
      </c>
    </row>
    <row r="45" spans="1:11" x14ac:dyDescent="0.25">
      <c r="A45" s="364">
        <v>43</v>
      </c>
      <c r="B45" s="342" t="s">
        <v>27</v>
      </c>
      <c r="C45" s="212" t="s">
        <v>23</v>
      </c>
      <c r="D45" s="213">
        <f t="shared" si="2"/>
        <v>0</v>
      </c>
      <c r="E45" s="215">
        <v>0</v>
      </c>
      <c r="F45" s="212">
        <v>0</v>
      </c>
      <c r="G45" s="212">
        <v>0</v>
      </c>
      <c r="H45" s="235">
        <v>0</v>
      </c>
      <c r="I45" s="212">
        <v>0</v>
      </c>
      <c r="J45" s="212">
        <v>0</v>
      </c>
      <c r="K45" s="365">
        <f t="shared" si="3"/>
        <v>0</v>
      </c>
    </row>
    <row r="46" spans="1:11" x14ac:dyDescent="0.25">
      <c r="A46" s="364">
        <v>44</v>
      </c>
      <c r="B46" s="326" t="s">
        <v>98</v>
      </c>
      <c r="C46" s="321" t="s">
        <v>13</v>
      </c>
      <c r="D46" s="213">
        <f t="shared" si="2"/>
        <v>0</v>
      </c>
      <c r="E46" s="215">
        <v>0</v>
      </c>
      <c r="F46" s="235">
        <v>0</v>
      </c>
      <c r="G46" s="269">
        <v>0</v>
      </c>
      <c r="H46" s="235">
        <v>0</v>
      </c>
      <c r="I46" s="269">
        <v>0</v>
      </c>
      <c r="J46" s="269">
        <v>0</v>
      </c>
      <c r="K46" s="365">
        <f t="shared" si="3"/>
        <v>0</v>
      </c>
    </row>
    <row r="47" spans="1:11" x14ac:dyDescent="0.25">
      <c r="A47" s="364">
        <v>45</v>
      </c>
      <c r="B47" s="326" t="s">
        <v>29</v>
      </c>
      <c r="C47" s="212" t="s">
        <v>34</v>
      </c>
      <c r="D47" s="213">
        <f t="shared" si="2"/>
        <v>0</v>
      </c>
      <c r="E47" s="215">
        <v>0</v>
      </c>
      <c r="F47" s="235">
        <v>0</v>
      </c>
      <c r="G47" s="212">
        <v>0</v>
      </c>
      <c r="H47" s="235">
        <v>0</v>
      </c>
      <c r="I47" s="212">
        <v>0</v>
      </c>
      <c r="J47" s="87">
        <v>0</v>
      </c>
      <c r="K47" s="365">
        <f t="shared" si="3"/>
        <v>0</v>
      </c>
    </row>
    <row r="48" spans="1:11" x14ac:dyDescent="0.25">
      <c r="A48" s="364">
        <v>46</v>
      </c>
      <c r="B48" s="373" t="s">
        <v>33</v>
      </c>
      <c r="C48" s="321" t="s">
        <v>97</v>
      </c>
      <c r="D48" s="213">
        <f t="shared" si="2"/>
        <v>0</v>
      </c>
      <c r="E48" s="215">
        <v>0</v>
      </c>
      <c r="F48" s="235">
        <v>0</v>
      </c>
      <c r="G48" s="212">
        <v>0</v>
      </c>
      <c r="H48" s="235">
        <v>0</v>
      </c>
      <c r="I48" s="235">
        <v>0</v>
      </c>
      <c r="J48" s="87">
        <v>0</v>
      </c>
      <c r="K48" s="365">
        <f t="shared" si="3"/>
        <v>0</v>
      </c>
    </row>
    <row r="49" spans="1:11" x14ac:dyDescent="0.25">
      <c r="A49" s="364">
        <v>47</v>
      </c>
      <c r="B49" s="326" t="s">
        <v>105</v>
      </c>
      <c r="C49" s="321" t="s">
        <v>17</v>
      </c>
      <c r="D49" s="213">
        <f t="shared" si="2"/>
        <v>0</v>
      </c>
      <c r="E49" s="215">
        <v>0</v>
      </c>
      <c r="F49" s="212">
        <v>0</v>
      </c>
      <c r="G49" s="269">
        <v>0</v>
      </c>
      <c r="H49" s="235">
        <v>0</v>
      </c>
      <c r="I49" s="269">
        <v>0</v>
      </c>
      <c r="J49" s="269">
        <v>0</v>
      </c>
      <c r="K49" s="365">
        <f t="shared" si="3"/>
        <v>0</v>
      </c>
    </row>
    <row r="50" spans="1:11" x14ac:dyDescent="0.25">
      <c r="A50" s="364">
        <v>48</v>
      </c>
      <c r="B50" s="326" t="s">
        <v>111</v>
      </c>
      <c r="C50" s="321" t="s">
        <v>13</v>
      </c>
      <c r="D50" s="213">
        <f t="shared" si="2"/>
        <v>0</v>
      </c>
      <c r="E50" s="215">
        <v>0</v>
      </c>
      <c r="F50" s="212">
        <v>0</v>
      </c>
      <c r="G50" s="269">
        <v>0</v>
      </c>
      <c r="H50" s="212">
        <v>0</v>
      </c>
      <c r="I50" s="269">
        <v>0</v>
      </c>
      <c r="J50" s="235">
        <v>0</v>
      </c>
      <c r="K50" s="365">
        <f t="shared" si="3"/>
        <v>0</v>
      </c>
    </row>
    <row r="51" spans="1:11" x14ac:dyDescent="0.25">
      <c r="A51" s="364">
        <v>49</v>
      </c>
      <c r="B51" s="326" t="s">
        <v>48</v>
      </c>
      <c r="C51" s="375" t="s">
        <v>49</v>
      </c>
      <c r="D51" s="213">
        <f t="shared" si="2"/>
        <v>0</v>
      </c>
      <c r="E51" s="215">
        <v>0</v>
      </c>
      <c r="F51" s="235">
        <v>0</v>
      </c>
      <c r="G51" s="212">
        <v>0</v>
      </c>
      <c r="H51" s="235">
        <v>0</v>
      </c>
      <c r="I51" s="212">
        <v>0</v>
      </c>
      <c r="J51" s="212">
        <v>0</v>
      </c>
      <c r="K51" s="365">
        <f t="shared" si="3"/>
        <v>0</v>
      </c>
    </row>
    <row r="52" spans="1:11" x14ac:dyDescent="0.25">
      <c r="A52" s="372">
        <v>50</v>
      </c>
      <c r="B52" s="331" t="s">
        <v>63</v>
      </c>
      <c r="C52" s="223" t="s">
        <v>34</v>
      </c>
      <c r="D52" s="224">
        <f t="shared" si="2"/>
        <v>0</v>
      </c>
      <c r="E52" s="226">
        <v>0</v>
      </c>
      <c r="F52" s="298">
        <v>0</v>
      </c>
      <c r="G52" s="223">
        <v>0</v>
      </c>
      <c r="H52" s="298">
        <v>0</v>
      </c>
      <c r="I52" s="223">
        <v>0</v>
      </c>
      <c r="J52" s="103">
        <v>0</v>
      </c>
      <c r="K52" s="371">
        <f t="shared" si="3"/>
        <v>0</v>
      </c>
    </row>
    <row r="53" spans="1:11" x14ac:dyDescent="0.25">
      <c r="A53" s="414">
        <v>51</v>
      </c>
      <c r="B53" s="415" t="s">
        <v>106</v>
      </c>
      <c r="C53" s="418" t="s">
        <v>34</v>
      </c>
      <c r="D53" s="416">
        <f t="shared" si="2"/>
        <v>0</v>
      </c>
      <c r="E53" s="417">
        <v>0</v>
      </c>
      <c r="F53" s="418">
        <v>0</v>
      </c>
      <c r="G53" s="421">
        <v>0</v>
      </c>
      <c r="H53" s="419">
        <v>0</v>
      </c>
      <c r="I53" s="421">
        <v>0</v>
      </c>
      <c r="J53" s="421">
        <v>0</v>
      </c>
      <c r="K53" s="420">
        <f t="shared" si="3"/>
        <v>0</v>
      </c>
    </row>
    <row r="54" spans="1:11" x14ac:dyDescent="0.25">
      <c r="A54" s="364">
        <v>52</v>
      </c>
      <c r="B54" s="326" t="s">
        <v>18</v>
      </c>
      <c r="C54" s="321" t="s">
        <v>13</v>
      </c>
      <c r="D54" s="213">
        <f t="shared" si="2"/>
        <v>0</v>
      </c>
      <c r="E54" s="215">
        <v>0</v>
      </c>
      <c r="F54" s="212">
        <v>0</v>
      </c>
      <c r="G54" s="212">
        <v>0</v>
      </c>
      <c r="H54" s="235">
        <v>0</v>
      </c>
      <c r="I54" s="212">
        <v>0</v>
      </c>
      <c r="J54" s="87">
        <v>0</v>
      </c>
      <c r="K54" s="365">
        <f t="shared" si="3"/>
        <v>0</v>
      </c>
    </row>
    <row r="55" spans="1:11" x14ac:dyDescent="0.25">
      <c r="A55" s="364">
        <v>53</v>
      </c>
      <c r="B55" s="154" t="s">
        <v>119</v>
      </c>
      <c r="C55" s="212" t="s">
        <v>15</v>
      </c>
      <c r="D55" s="213">
        <f t="shared" si="2"/>
        <v>0</v>
      </c>
      <c r="E55" s="215">
        <v>0</v>
      </c>
      <c r="F55" s="235">
        <v>0</v>
      </c>
      <c r="G55" s="212">
        <v>0</v>
      </c>
      <c r="H55" s="235">
        <v>0</v>
      </c>
      <c r="I55" s="269">
        <v>0</v>
      </c>
      <c r="J55" s="235">
        <v>0</v>
      </c>
      <c r="K55" s="365">
        <f t="shared" si="3"/>
        <v>0</v>
      </c>
    </row>
    <row r="56" spans="1:11" x14ac:dyDescent="0.25">
      <c r="A56" s="364">
        <v>54</v>
      </c>
      <c r="B56" s="296" t="s">
        <v>118</v>
      </c>
      <c r="C56" s="212" t="s">
        <v>49</v>
      </c>
      <c r="D56" s="213">
        <f t="shared" si="2"/>
        <v>0</v>
      </c>
      <c r="E56" s="215">
        <v>0</v>
      </c>
      <c r="F56" s="212">
        <v>0</v>
      </c>
      <c r="G56" s="212">
        <v>0</v>
      </c>
      <c r="H56" s="235">
        <v>0</v>
      </c>
      <c r="I56" s="235">
        <v>0</v>
      </c>
      <c r="J56" s="235">
        <v>0</v>
      </c>
      <c r="K56" s="365">
        <f t="shared" si="3"/>
        <v>0</v>
      </c>
    </row>
    <row r="57" spans="1:11" x14ac:dyDescent="0.25">
      <c r="A57" s="372">
        <v>55</v>
      </c>
      <c r="B57" s="331" t="s">
        <v>46</v>
      </c>
      <c r="C57" s="332" t="s">
        <v>34</v>
      </c>
      <c r="D57" s="224">
        <f t="shared" si="2"/>
        <v>0</v>
      </c>
      <c r="E57" s="226">
        <v>0</v>
      </c>
      <c r="F57" s="223">
        <v>0</v>
      </c>
      <c r="G57" s="223">
        <v>0</v>
      </c>
      <c r="H57" s="298">
        <v>0</v>
      </c>
      <c r="I57" s="298">
        <v>0</v>
      </c>
      <c r="J57" s="298">
        <v>0</v>
      </c>
      <c r="K57" s="371">
        <f t="shared" si="3"/>
        <v>0</v>
      </c>
    </row>
  </sheetData>
  <sortState xmlns:xlrd2="http://schemas.microsoft.com/office/spreadsheetml/2017/richdata2" ref="A2:K57">
    <sortCondition descending="1" ref="D2:D57"/>
  </sortState>
  <mergeCells count="1">
    <mergeCell ref="A1:K1"/>
  </mergeCells>
  <conditionalFormatting sqref="C19 I3 C23:C26 B27:C28 B32:C32 I37 B35:C37 F33:F35 E54 G53 C10:C11 C29:C31 E43 F37:F38 F57 E55:F56 G28:G29 J29 G26 I26:I29 E39:G42 E52:G52 I49:J49 E46:G47 J55:J57 I54:I57 I33:J34 I40:J43 C33:C34 F49:G49 E45 G43 E50:E51 G51 I46:J47 I52:J52 J44 C15:C17">
    <cfRule type="cellIs" priority="2" operator="equal">
      <formula>0</formula>
    </cfRule>
  </conditionalFormatting>
  <conditionalFormatting sqref="E3:J35">
    <cfRule type="expression" dxfId="0" priority="1">
      <formula>min</formula>
    </cfRule>
  </conditionalFormatting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workbookViewId="0">
      <selection sqref="A1:K1"/>
    </sheetView>
  </sheetViews>
  <sheetFormatPr defaultRowHeight="12.75" customHeight="1" x14ac:dyDescent="0.25"/>
  <cols>
    <col min="1" max="1" width="13.28515625" customWidth="1"/>
    <col min="2" max="2" width="20.42578125" customWidth="1"/>
    <col min="3" max="5" width="11.28515625" customWidth="1"/>
    <col min="6" max="6" width="14.28515625" customWidth="1"/>
    <col min="7" max="7" width="16.28515625" customWidth="1"/>
    <col min="8" max="9" width="11.28515625" customWidth="1"/>
    <col min="10" max="10" width="9.140625" customWidth="1"/>
    <col min="11" max="11" width="11.28515625" customWidth="1"/>
  </cols>
  <sheetData>
    <row r="1" spans="1:11" ht="12.75" customHeight="1" x14ac:dyDescent="0.25">
      <c r="A1" s="424" t="s">
        <v>55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12.75" customHeight="1" x14ac:dyDescent="0.25">
      <c r="A2" s="43" t="s">
        <v>56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43" t="s">
        <v>10</v>
      </c>
      <c r="K2" s="43" t="s">
        <v>11</v>
      </c>
    </row>
    <row r="3" spans="1:11" ht="12.75" customHeight="1" x14ac:dyDescent="0.25">
      <c r="A3" s="50">
        <v>1</v>
      </c>
      <c r="B3" s="72" t="s">
        <v>57</v>
      </c>
      <c r="C3" s="73" t="s">
        <v>23</v>
      </c>
      <c r="D3" s="67">
        <v>249</v>
      </c>
      <c r="E3" s="51">
        <v>49</v>
      </c>
      <c r="F3" s="51">
        <v>50</v>
      </c>
      <c r="G3" s="75">
        <v>0</v>
      </c>
      <c r="H3" s="51">
        <v>50</v>
      </c>
      <c r="I3" s="51">
        <v>50</v>
      </c>
      <c r="J3" s="51">
        <v>50</v>
      </c>
      <c r="K3" s="52">
        <v>249</v>
      </c>
    </row>
    <row r="4" spans="1:11" ht="12.75" customHeight="1" x14ac:dyDescent="0.25">
      <c r="A4" s="54">
        <v>2</v>
      </c>
      <c r="B4" s="48" t="s">
        <v>14</v>
      </c>
      <c r="C4" s="40" t="s">
        <v>15</v>
      </c>
      <c r="D4" s="68">
        <v>242</v>
      </c>
      <c r="E4" s="49">
        <v>46</v>
      </c>
      <c r="F4" s="41">
        <v>47</v>
      </c>
      <c r="G4" s="41">
        <v>49</v>
      </c>
      <c r="H4" s="41">
        <v>49</v>
      </c>
      <c r="I4" s="41">
        <v>49</v>
      </c>
      <c r="J4" s="41">
        <v>48</v>
      </c>
      <c r="K4" s="64">
        <v>288</v>
      </c>
    </row>
    <row r="5" spans="1:11" ht="12.75" customHeight="1" x14ac:dyDescent="0.25">
      <c r="A5" s="56">
        <v>3</v>
      </c>
      <c r="B5" s="48" t="s">
        <v>16</v>
      </c>
      <c r="C5" s="40" t="s">
        <v>17</v>
      </c>
      <c r="D5" s="68">
        <v>235</v>
      </c>
      <c r="E5" s="40">
        <v>45</v>
      </c>
      <c r="F5" s="41">
        <v>48</v>
      </c>
      <c r="G5" s="41">
        <v>50</v>
      </c>
      <c r="H5" s="49">
        <v>0</v>
      </c>
      <c r="I5" s="41">
        <v>48</v>
      </c>
      <c r="J5" s="41">
        <v>44</v>
      </c>
      <c r="K5" s="64">
        <v>235</v>
      </c>
    </row>
    <row r="6" spans="1:11" ht="12.75" customHeight="1" x14ac:dyDescent="0.25">
      <c r="A6" s="54">
        <v>4</v>
      </c>
      <c r="B6" s="48" t="s">
        <v>20</v>
      </c>
      <c r="C6" s="40" t="s">
        <v>17</v>
      </c>
      <c r="D6" s="68">
        <v>226</v>
      </c>
      <c r="E6" s="40">
        <v>44</v>
      </c>
      <c r="F6" s="41">
        <v>45</v>
      </c>
      <c r="G6" s="41">
        <v>47</v>
      </c>
      <c r="H6" s="41">
        <v>44</v>
      </c>
      <c r="I6" s="41">
        <v>46</v>
      </c>
      <c r="J6" s="49">
        <v>43</v>
      </c>
      <c r="K6" s="64">
        <v>269</v>
      </c>
    </row>
    <row r="7" spans="1:11" ht="12.75" customHeight="1" x14ac:dyDescent="0.25">
      <c r="A7" s="56">
        <v>5</v>
      </c>
      <c r="B7" s="48" t="s">
        <v>58</v>
      </c>
      <c r="C7" s="40" t="s">
        <v>15</v>
      </c>
      <c r="D7" s="68">
        <v>224</v>
      </c>
      <c r="E7" s="49">
        <v>40</v>
      </c>
      <c r="F7" s="41">
        <v>44</v>
      </c>
      <c r="G7" s="41">
        <v>48</v>
      </c>
      <c r="H7" s="41">
        <v>43</v>
      </c>
      <c r="I7" s="41">
        <v>47</v>
      </c>
      <c r="J7" s="41">
        <v>42</v>
      </c>
      <c r="K7" s="64">
        <v>264</v>
      </c>
    </row>
    <row r="8" spans="1:11" ht="12.75" customHeight="1" x14ac:dyDescent="0.25">
      <c r="A8" s="54">
        <v>6</v>
      </c>
      <c r="B8" s="48" t="s">
        <v>59</v>
      </c>
      <c r="C8" s="40" t="s">
        <v>23</v>
      </c>
      <c r="D8" s="68">
        <v>223</v>
      </c>
      <c r="E8" s="40">
        <v>47</v>
      </c>
      <c r="F8" s="41">
        <v>42</v>
      </c>
      <c r="G8" s="41">
        <v>42</v>
      </c>
      <c r="H8" s="41">
        <v>47</v>
      </c>
      <c r="I8" s="49">
        <v>0</v>
      </c>
      <c r="J8" s="41">
        <v>45</v>
      </c>
      <c r="K8" s="64">
        <v>223</v>
      </c>
    </row>
    <row r="9" spans="1:11" ht="12.75" customHeight="1" x14ac:dyDescent="0.25">
      <c r="A9" s="56">
        <v>7</v>
      </c>
      <c r="B9" s="48" t="s">
        <v>12</v>
      </c>
      <c r="C9" s="40" t="s">
        <v>13</v>
      </c>
      <c r="D9" s="68">
        <v>217</v>
      </c>
      <c r="E9" s="40">
        <v>37</v>
      </c>
      <c r="F9" s="41">
        <v>49</v>
      </c>
      <c r="G9" s="41">
        <v>38</v>
      </c>
      <c r="H9" s="41">
        <v>46</v>
      </c>
      <c r="I9" s="49">
        <v>0</v>
      </c>
      <c r="J9" s="41">
        <v>47</v>
      </c>
      <c r="K9" s="64">
        <v>217</v>
      </c>
    </row>
    <row r="10" spans="1:11" ht="12.75" customHeight="1" x14ac:dyDescent="0.25">
      <c r="A10" s="54">
        <v>8</v>
      </c>
      <c r="B10" s="48" t="s">
        <v>21</v>
      </c>
      <c r="C10" s="40" t="s">
        <v>17</v>
      </c>
      <c r="D10" s="68">
        <v>213</v>
      </c>
      <c r="E10" s="49">
        <v>41</v>
      </c>
      <c r="F10" s="41">
        <v>43</v>
      </c>
      <c r="G10" s="41">
        <v>41</v>
      </c>
      <c r="H10" s="41">
        <v>42</v>
      </c>
      <c r="I10" s="41">
        <v>41</v>
      </c>
      <c r="J10" s="41">
        <v>46</v>
      </c>
      <c r="K10" s="64">
        <v>254</v>
      </c>
    </row>
    <row r="11" spans="1:11" ht="12.75" customHeight="1" x14ac:dyDescent="0.25">
      <c r="A11" s="56">
        <v>9</v>
      </c>
      <c r="B11" s="48" t="s">
        <v>25</v>
      </c>
      <c r="C11" s="40" t="s">
        <v>23</v>
      </c>
      <c r="D11" s="68">
        <v>210</v>
      </c>
      <c r="E11" s="40">
        <v>42</v>
      </c>
      <c r="F11" s="41">
        <v>39</v>
      </c>
      <c r="G11" s="41">
        <v>46</v>
      </c>
      <c r="H11" s="49">
        <v>0</v>
      </c>
      <c r="I11" s="41">
        <v>43</v>
      </c>
      <c r="J11" s="41">
        <v>40</v>
      </c>
      <c r="K11" s="64">
        <v>210</v>
      </c>
    </row>
    <row r="12" spans="1:11" ht="12.75" customHeight="1" x14ac:dyDescent="0.25">
      <c r="A12" s="66">
        <v>10</v>
      </c>
      <c r="B12" s="65" t="s">
        <v>60</v>
      </c>
      <c r="C12" s="71" t="s">
        <v>17</v>
      </c>
      <c r="D12" s="69">
        <v>209</v>
      </c>
      <c r="E12" s="59">
        <v>0</v>
      </c>
      <c r="F12" s="62">
        <v>46</v>
      </c>
      <c r="G12" s="62">
        <v>44</v>
      </c>
      <c r="H12" s="62">
        <v>38</v>
      </c>
      <c r="I12" s="62">
        <v>45</v>
      </c>
      <c r="J12" s="62">
        <v>36</v>
      </c>
      <c r="K12" s="63">
        <v>209</v>
      </c>
    </row>
    <row r="13" spans="1:11" ht="12.75" customHeight="1" x14ac:dyDescent="0.25">
      <c r="A13" s="74" t="s">
        <v>61</v>
      </c>
      <c r="B13" s="61" t="s">
        <v>18</v>
      </c>
      <c r="C13" s="42" t="s">
        <v>17</v>
      </c>
      <c r="D13" s="70">
        <v>207</v>
      </c>
      <c r="E13" s="42">
        <v>43</v>
      </c>
      <c r="F13" s="45">
        <v>37</v>
      </c>
      <c r="G13" s="44">
        <v>45</v>
      </c>
      <c r="H13" s="44">
        <v>40</v>
      </c>
      <c r="I13" s="44">
        <v>41</v>
      </c>
      <c r="J13" s="44">
        <v>38</v>
      </c>
      <c r="K13" s="53">
        <v>244</v>
      </c>
    </row>
    <row r="14" spans="1:11" ht="12.75" customHeight="1" x14ac:dyDescent="0.25">
      <c r="A14" s="74" t="s">
        <v>61</v>
      </c>
      <c r="B14" s="48" t="s">
        <v>26</v>
      </c>
      <c r="C14" s="40" t="s">
        <v>23</v>
      </c>
      <c r="D14" s="68">
        <v>207</v>
      </c>
      <c r="E14" s="40">
        <v>39</v>
      </c>
      <c r="F14" s="49">
        <v>36</v>
      </c>
      <c r="G14" s="41">
        <v>43</v>
      </c>
      <c r="H14" s="41">
        <v>41</v>
      </c>
      <c r="I14" s="41">
        <v>44</v>
      </c>
      <c r="J14" s="41">
        <v>40</v>
      </c>
      <c r="K14" s="64">
        <v>243</v>
      </c>
    </row>
    <row r="15" spans="1:11" ht="12.75" customHeight="1" x14ac:dyDescent="0.25">
      <c r="A15" s="56">
        <v>13</v>
      </c>
      <c r="B15" s="48" t="s">
        <v>28</v>
      </c>
      <c r="C15" s="40" t="s">
        <v>13</v>
      </c>
      <c r="D15" s="68">
        <v>190</v>
      </c>
      <c r="E15" s="49">
        <v>28</v>
      </c>
      <c r="F15" s="41">
        <v>38</v>
      </c>
      <c r="G15" s="41">
        <v>36</v>
      </c>
      <c r="H15" s="41">
        <v>37</v>
      </c>
      <c r="I15" s="41">
        <v>42</v>
      </c>
      <c r="J15" s="41">
        <v>37</v>
      </c>
      <c r="K15" s="64">
        <v>218</v>
      </c>
    </row>
    <row r="16" spans="1:11" ht="12.75" customHeight="1" x14ac:dyDescent="0.25">
      <c r="A16" s="54">
        <v>14</v>
      </c>
      <c r="B16" s="48" t="s">
        <v>30</v>
      </c>
      <c r="C16" s="40" t="s">
        <v>13</v>
      </c>
      <c r="D16" s="68">
        <v>186</v>
      </c>
      <c r="E16" s="49">
        <v>33</v>
      </c>
      <c r="F16" s="41">
        <v>35</v>
      </c>
      <c r="G16" s="41">
        <v>40</v>
      </c>
      <c r="H16" s="41">
        <v>39</v>
      </c>
      <c r="I16" s="41">
        <v>39</v>
      </c>
      <c r="J16" s="41">
        <v>33</v>
      </c>
      <c r="K16" s="64">
        <v>219</v>
      </c>
    </row>
    <row r="17" spans="1:11" ht="12.75" customHeight="1" x14ac:dyDescent="0.25">
      <c r="A17" s="56">
        <v>15</v>
      </c>
      <c r="B17" s="48" t="s">
        <v>27</v>
      </c>
      <c r="C17" s="40" t="s">
        <v>15</v>
      </c>
      <c r="D17" s="68">
        <v>182</v>
      </c>
      <c r="E17" s="40">
        <v>35</v>
      </c>
      <c r="F17" s="49">
        <v>29</v>
      </c>
      <c r="G17" s="41">
        <v>39</v>
      </c>
      <c r="H17" s="41">
        <v>35</v>
      </c>
      <c r="I17" s="41">
        <v>38</v>
      </c>
      <c r="J17" s="41">
        <v>35</v>
      </c>
      <c r="K17" s="64">
        <v>211</v>
      </c>
    </row>
    <row r="18" spans="1:11" ht="12.75" customHeight="1" x14ac:dyDescent="0.25">
      <c r="A18" s="54">
        <v>16</v>
      </c>
      <c r="B18" s="47" t="s">
        <v>62</v>
      </c>
      <c r="C18" s="41" t="s">
        <v>23</v>
      </c>
      <c r="D18" s="68">
        <v>176</v>
      </c>
      <c r="E18" s="40">
        <v>34</v>
      </c>
      <c r="F18" s="49">
        <v>30</v>
      </c>
      <c r="G18" s="41">
        <v>37</v>
      </c>
      <c r="H18" s="41">
        <v>36</v>
      </c>
      <c r="I18" s="41">
        <v>35</v>
      </c>
      <c r="J18" s="41">
        <v>34</v>
      </c>
      <c r="K18" s="64">
        <v>206</v>
      </c>
    </row>
    <row r="19" spans="1:11" ht="12.75" customHeight="1" x14ac:dyDescent="0.25">
      <c r="A19" s="56">
        <v>17</v>
      </c>
      <c r="B19" s="48" t="s">
        <v>40</v>
      </c>
      <c r="C19" s="41" t="s">
        <v>13</v>
      </c>
      <c r="D19" s="68">
        <v>174</v>
      </c>
      <c r="E19" s="41">
        <v>48</v>
      </c>
      <c r="F19" s="41">
        <v>40</v>
      </c>
      <c r="G19" s="49">
        <v>0</v>
      </c>
      <c r="H19" s="41">
        <v>45</v>
      </c>
      <c r="I19" s="41">
        <v>0</v>
      </c>
      <c r="J19" s="41">
        <v>41</v>
      </c>
      <c r="K19" s="64">
        <v>174</v>
      </c>
    </row>
    <row r="20" spans="1:11" ht="12.75" customHeight="1" x14ac:dyDescent="0.25">
      <c r="A20" s="54">
        <v>18</v>
      </c>
      <c r="B20" s="48" t="s">
        <v>35</v>
      </c>
      <c r="C20" s="40" t="s">
        <v>13</v>
      </c>
      <c r="D20" s="68">
        <v>171</v>
      </c>
      <c r="E20" s="40">
        <v>36</v>
      </c>
      <c r="F20" s="41">
        <v>31</v>
      </c>
      <c r="G20" s="41">
        <v>34</v>
      </c>
      <c r="H20" s="41">
        <v>34</v>
      </c>
      <c r="I20" s="41">
        <v>36</v>
      </c>
      <c r="J20" s="49">
        <v>0</v>
      </c>
      <c r="K20" s="64">
        <v>171</v>
      </c>
    </row>
    <row r="21" spans="1:11" ht="12.75" customHeight="1" x14ac:dyDescent="0.25">
      <c r="A21" s="56">
        <v>19</v>
      </c>
      <c r="B21" s="48" t="s">
        <v>31</v>
      </c>
      <c r="C21" s="40" t="s">
        <v>34</v>
      </c>
      <c r="D21" s="68">
        <v>170</v>
      </c>
      <c r="E21" s="49">
        <v>26</v>
      </c>
      <c r="F21" s="41">
        <v>34</v>
      </c>
      <c r="G21" s="41">
        <v>35</v>
      </c>
      <c r="H21" s="41">
        <v>32</v>
      </c>
      <c r="I21" s="41">
        <v>37</v>
      </c>
      <c r="J21" s="41">
        <v>32</v>
      </c>
      <c r="K21" s="64">
        <v>196</v>
      </c>
    </row>
    <row r="22" spans="1:11" ht="12.75" customHeight="1" x14ac:dyDescent="0.25">
      <c r="A22" s="66">
        <v>20</v>
      </c>
      <c r="B22" s="65" t="s">
        <v>44</v>
      </c>
      <c r="C22" s="71" t="s">
        <v>34</v>
      </c>
      <c r="D22" s="69">
        <v>147</v>
      </c>
      <c r="E22" s="62">
        <v>50</v>
      </c>
      <c r="F22" s="59">
        <v>0</v>
      </c>
      <c r="G22" s="71">
        <v>0</v>
      </c>
      <c r="H22" s="62">
        <v>48</v>
      </c>
      <c r="I22" s="62">
        <v>0</v>
      </c>
      <c r="J22" s="62">
        <v>49</v>
      </c>
      <c r="K22" s="63">
        <v>147</v>
      </c>
    </row>
    <row r="23" spans="1:11" ht="12.75" customHeight="1" x14ac:dyDescent="0.25">
      <c r="A23" s="60">
        <v>21</v>
      </c>
      <c r="B23" s="46" t="s">
        <v>63</v>
      </c>
      <c r="C23" s="42" t="s">
        <v>13</v>
      </c>
      <c r="D23" s="70">
        <v>120</v>
      </c>
      <c r="E23" s="42">
        <v>31</v>
      </c>
      <c r="F23" s="44">
        <v>27</v>
      </c>
      <c r="G23" s="44">
        <v>31</v>
      </c>
      <c r="H23" s="44">
        <v>31</v>
      </c>
      <c r="I23" s="45">
        <v>0</v>
      </c>
      <c r="J23" s="44">
        <v>0</v>
      </c>
      <c r="K23" s="53">
        <v>120</v>
      </c>
    </row>
    <row r="24" spans="1:11" ht="12.75" customHeight="1" x14ac:dyDescent="0.25">
      <c r="A24" s="54">
        <v>22</v>
      </c>
      <c r="B24" s="48" t="s">
        <v>33</v>
      </c>
      <c r="C24" s="40" t="s">
        <v>34</v>
      </c>
      <c r="D24" s="68">
        <v>110</v>
      </c>
      <c r="E24" s="40">
        <v>22</v>
      </c>
      <c r="F24" s="49">
        <v>0</v>
      </c>
      <c r="G24" s="41">
        <v>29</v>
      </c>
      <c r="H24" s="41">
        <v>30</v>
      </c>
      <c r="I24" s="41">
        <v>0</v>
      </c>
      <c r="J24" s="41">
        <v>29</v>
      </c>
      <c r="K24" s="64">
        <v>110</v>
      </c>
    </row>
    <row r="25" spans="1:11" ht="12.75" customHeight="1" x14ac:dyDescent="0.25">
      <c r="A25" s="56">
        <v>23</v>
      </c>
      <c r="B25" s="48" t="s">
        <v>39</v>
      </c>
      <c r="C25" s="40" t="s">
        <v>34</v>
      </c>
      <c r="D25" s="68">
        <v>101</v>
      </c>
      <c r="E25" s="40">
        <v>20</v>
      </c>
      <c r="F25" s="49">
        <v>0</v>
      </c>
      <c r="G25" s="41">
        <v>25</v>
      </c>
      <c r="H25" s="41">
        <v>29</v>
      </c>
      <c r="I25" s="41">
        <v>0</v>
      </c>
      <c r="J25" s="41">
        <v>27</v>
      </c>
      <c r="K25" s="64">
        <v>101</v>
      </c>
    </row>
    <row r="26" spans="1:11" ht="12.75" customHeight="1" x14ac:dyDescent="0.25">
      <c r="A26" s="54">
        <v>24</v>
      </c>
      <c r="B26" s="48" t="s">
        <v>29</v>
      </c>
      <c r="C26" s="40" t="s">
        <v>13</v>
      </c>
      <c r="D26" s="68">
        <v>91</v>
      </c>
      <c r="E26" s="40">
        <v>30</v>
      </c>
      <c r="F26" s="41">
        <v>28</v>
      </c>
      <c r="G26" s="41">
        <v>33</v>
      </c>
      <c r="H26" s="49">
        <v>0</v>
      </c>
      <c r="I26" s="41">
        <v>0</v>
      </c>
      <c r="J26" s="41">
        <v>0</v>
      </c>
      <c r="K26" s="64">
        <v>91</v>
      </c>
    </row>
    <row r="27" spans="1:11" ht="12.75" customHeight="1" x14ac:dyDescent="0.25">
      <c r="A27" s="56">
        <v>25</v>
      </c>
      <c r="B27" s="47" t="s">
        <v>64</v>
      </c>
      <c r="C27" s="40" t="s">
        <v>13</v>
      </c>
      <c r="D27" s="68">
        <v>84</v>
      </c>
      <c r="E27" s="40">
        <v>27</v>
      </c>
      <c r="F27" s="41">
        <v>26</v>
      </c>
      <c r="G27" s="49">
        <v>0</v>
      </c>
      <c r="H27" s="41">
        <v>0</v>
      </c>
      <c r="I27" s="41">
        <v>0</v>
      </c>
      <c r="J27" s="41">
        <v>31</v>
      </c>
      <c r="K27" s="64">
        <v>84</v>
      </c>
    </row>
    <row r="28" spans="1:11" ht="12.75" customHeight="1" x14ac:dyDescent="0.25">
      <c r="A28" s="54">
        <v>26</v>
      </c>
      <c r="B28" s="48" t="s">
        <v>47</v>
      </c>
      <c r="C28" s="40" t="s">
        <v>15</v>
      </c>
      <c r="D28" s="68">
        <v>79</v>
      </c>
      <c r="E28" s="40">
        <v>38</v>
      </c>
      <c r="F28" s="41">
        <v>41</v>
      </c>
      <c r="G28" s="49">
        <v>0</v>
      </c>
      <c r="H28" s="41">
        <v>0</v>
      </c>
      <c r="I28" s="41">
        <v>0</v>
      </c>
      <c r="J28" s="41">
        <v>0</v>
      </c>
      <c r="K28" s="64">
        <v>79</v>
      </c>
    </row>
    <row r="29" spans="1:11" ht="12.75" customHeight="1" x14ac:dyDescent="0.25">
      <c r="A29" s="56">
        <v>27</v>
      </c>
      <c r="B29" s="48" t="s">
        <v>65</v>
      </c>
      <c r="C29" s="40" t="s">
        <v>13</v>
      </c>
      <c r="D29" s="68">
        <v>73</v>
      </c>
      <c r="E29" s="40">
        <v>19</v>
      </c>
      <c r="F29" s="49">
        <v>0</v>
      </c>
      <c r="G29" s="41">
        <v>26</v>
      </c>
      <c r="H29" s="41">
        <v>0</v>
      </c>
      <c r="I29" s="41">
        <v>0</v>
      </c>
      <c r="J29" s="41">
        <v>28</v>
      </c>
      <c r="K29" s="64">
        <v>73</v>
      </c>
    </row>
    <row r="30" spans="1:11" ht="12.75" customHeight="1" x14ac:dyDescent="0.25">
      <c r="A30" s="54">
        <v>28</v>
      </c>
      <c r="B30" s="47" t="s">
        <v>37</v>
      </c>
      <c r="C30" s="40" t="s">
        <v>13</v>
      </c>
      <c r="D30" s="68">
        <v>63</v>
      </c>
      <c r="E30" s="49">
        <v>0</v>
      </c>
      <c r="F30" s="40">
        <v>0</v>
      </c>
      <c r="G30" s="41">
        <v>30</v>
      </c>
      <c r="H30" s="41">
        <v>33</v>
      </c>
      <c r="I30" s="41">
        <v>0</v>
      </c>
      <c r="J30" s="41">
        <v>0</v>
      </c>
      <c r="K30" s="64">
        <v>63</v>
      </c>
    </row>
    <row r="31" spans="1:11" ht="12.75" customHeight="1" x14ac:dyDescent="0.25">
      <c r="A31" s="56">
        <v>29</v>
      </c>
      <c r="B31" s="47" t="s">
        <v>66</v>
      </c>
      <c r="C31" s="40" t="s">
        <v>49</v>
      </c>
      <c r="D31" s="68">
        <v>58</v>
      </c>
      <c r="E31" s="40">
        <v>24</v>
      </c>
      <c r="F31" s="49">
        <v>0</v>
      </c>
      <c r="G31" s="41">
        <v>0</v>
      </c>
      <c r="H31" s="41">
        <v>0</v>
      </c>
      <c r="I31" s="41">
        <v>34</v>
      </c>
      <c r="J31" s="41">
        <v>0</v>
      </c>
      <c r="K31" s="64">
        <v>58</v>
      </c>
    </row>
    <row r="32" spans="1:11" ht="12.75" customHeight="1" x14ac:dyDescent="0.25">
      <c r="A32" s="66">
        <v>30</v>
      </c>
      <c r="B32" s="65" t="s">
        <v>67</v>
      </c>
      <c r="C32" s="71" t="s">
        <v>13</v>
      </c>
      <c r="D32" s="69">
        <v>57</v>
      </c>
      <c r="E32" s="71">
        <v>25</v>
      </c>
      <c r="F32" s="59">
        <v>0</v>
      </c>
      <c r="G32" s="62">
        <v>32</v>
      </c>
      <c r="H32" s="62">
        <v>0</v>
      </c>
      <c r="I32" s="62">
        <v>0</v>
      </c>
      <c r="J32" s="62">
        <v>0</v>
      </c>
      <c r="K32" s="63">
        <v>57</v>
      </c>
    </row>
    <row r="33" spans="1:11" ht="12.75" customHeight="1" x14ac:dyDescent="0.25">
      <c r="A33" s="60">
        <v>31</v>
      </c>
      <c r="B33" s="61" t="s">
        <v>68</v>
      </c>
      <c r="C33" s="42" t="s">
        <v>34</v>
      </c>
      <c r="D33" s="70">
        <v>53</v>
      </c>
      <c r="E33" s="42">
        <v>23</v>
      </c>
      <c r="F33" s="45">
        <v>0</v>
      </c>
      <c r="G33" s="44">
        <v>0</v>
      </c>
      <c r="H33" s="44">
        <v>0</v>
      </c>
      <c r="I33" s="44">
        <v>0</v>
      </c>
      <c r="J33" s="44">
        <v>30</v>
      </c>
      <c r="K33" s="53">
        <v>53</v>
      </c>
    </row>
    <row r="34" spans="1:11" ht="12.75" customHeight="1" x14ac:dyDescent="0.25">
      <c r="A34" s="54">
        <v>32</v>
      </c>
      <c r="B34" s="48" t="s">
        <v>69</v>
      </c>
      <c r="C34" s="41" t="s">
        <v>13</v>
      </c>
      <c r="D34" s="68">
        <v>33</v>
      </c>
      <c r="E34" s="76">
        <v>0</v>
      </c>
      <c r="F34" s="41">
        <v>33</v>
      </c>
      <c r="G34" s="41">
        <v>0</v>
      </c>
      <c r="H34" s="41">
        <v>0</v>
      </c>
      <c r="I34" s="41">
        <v>0</v>
      </c>
      <c r="J34" s="41">
        <v>0</v>
      </c>
      <c r="K34" s="64">
        <v>33</v>
      </c>
    </row>
    <row r="35" spans="1:11" ht="12.75" customHeight="1" x14ac:dyDescent="0.25">
      <c r="A35" s="55" t="s">
        <v>70</v>
      </c>
      <c r="B35" s="48" t="s">
        <v>51</v>
      </c>
      <c r="C35" s="40" t="s">
        <v>13</v>
      </c>
      <c r="D35" s="68">
        <v>32</v>
      </c>
      <c r="E35" s="40">
        <v>32</v>
      </c>
      <c r="F35" s="49">
        <v>0</v>
      </c>
      <c r="G35" s="41">
        <v>0</v>
      </c>
      <c r="H35" s="41">
        <v>0</v>
      </c>
      <c r="I35" s="41">
        <v>0</v>
      </c>
      <c r="J35" s="41">
        <v>0</v>
      </c>
      <c r="K35" s="64">
        <v>32</v>
      </c>
    </row>
    <row r="36" spans="1:11" ht="12.75" customHeight="1" x14ac:dyDescent="0.25">
      <c r="A36" s="55" t="s">
        <v>70</v>
      </c>
      <c r="B36" s="48" t="s">
        <v>50</v>
      </c>
      <c r="C36" s="41" t="s">
        <v>23</v>
      </c>
      <c r="D36" s="68">
        <v>32</v>
      </c>
      <c r="E36" s="49">
        <v>0</v>
      </c>
      <c r="F36" s="41">
        <v>32</v>
      </c>
      <c r="G36" s="41">
        <v>0</v>
      </c>
      <c r="H36" s="41">
        <v>0</v>
      </c>
      <c r="I36" s="41">
        <v>0</v>
      </c>
      <c r="J36" s="41">
        <v>0</v>
      </c>
      <c r="K36" s="64">
        <v>32</v>
      </c>
    </row>
    <row r="37" spans="1:11" ht="12.75" customHeight="1" x14ac:dyDescent="0.25">
      <c r="A37" s="56">
        <v>35</v>
      </c>
      <c r="B37" s="47" t="s">
        <v>32</v>
      </c>
      <c r="C37" s="40" t="s">
        <v>17</v>
      </c>
      <c r="D37" s="68">
        <v>29</v>
      </c>
      <c r="E37" s="40">
        <v>29</v>
      </c>
      <c r="F37" s="49">
        <v>0</v>
      </c>
      <c r="G37" s="41">
        <v>0</v>
      </c>
      <c r="H37" s="41">
        <v>0</v>
      </c>
      <c r="I37" s="41">
        <v>0</v>
      </c>
      <c r="J37" s="41">
        <v>0</v>
      </c>
      <c r="K37" s="64">
        <v>29</v>
      </c>
    </row>
    <row r="38" spans="1:11" ht="12.75" customHeight="1" x14ac:dyDescent="0.25">
      <c r="A38" s="54">
        <v>36</v>
      </c>
      <c r="B38" s="47" t="s">
        <v>48</v>
      </c>
      <c r="C38" s="40" t="s">
        <v>49</v>
      </c>
      <c r="D38" s="68">
        <v>28</v>
      </c>
      <c r="E38" s="49">
        <v>0</v>
      </c>
      <c r="F38" s="40">
        <v>0</v>
      </c>
      <c r="G38" s="41">
        <v>28</v>
      </c>
      <c r="H38" s="41">
        <v>0</v>
      </c>
      <c r="I38" s="41">
        <v>0</v>
      </c>
      <c r="J38" s="41">
        <v>0</v>
      </c>
      <c r="K38" s="64">
        <v>28</v>
      </c>
    </row>
    <row r="39" spans="1:11" ht="12.75" customHeight="1" x14ac:dyDescent="0.25">
      <c r="A39" s="56">
        <v>37</v>
      </c>
      <c r="B39" s="47" t="s">
        <v>52</v>
      </c>
      <c r="C39" s="40" t="s">
        <v>13</v>
      </c>
      <c r="D39" s="68">
        <v>27</v>
      </c>
      <c r="E39" s="49">
        <v>0</v>
      </c>
      <c r="F39" s="40">
        <v>0</v>
      </c>
      <c r="G39" s="41">
        <v>27</v>
      </c>
      <c r="H39" s="41">
        <v>0</v>
      </c>
      <c r="I39" s="41">
        <v>0</v>
      </c>
      <c r="J39" s="41">
        <v>0</v>
      </c>
      <c r="K39" s="64">
        <v>27</v>
      </c>
    </row>
    <row r="40" spans="1:11" ht="12.75" customHeight="1" x14ac:dyDescent="0.25">
      <c r="A40" s="54">
        <v>38</v>
      </c>
      <c r="B40" s="48" t="s">
        <v>71</v>
      </c>
      <c r="C40" s="41" t="s">
        <v>17</v>
      </c>
      <c r="D40" s="68">
        <v>25</v>
      </c>
      <c r="E40" s="49">
        <v>0</v>
      </c>
      <c r="F40" s="41">
        <v>25</v>
      </c>
      <c r="G40" s="41">
        <v>0</v>
      </c>
      <c r="H40" s="41">
        <v>0</v>
      </c>
      <c r="I40" s="41">
        <v>0</v>
      </c>
      <c r="J40" s="41">
        <v>0</v>
      </c>
      <c r="K40" s="64">
        <v>25</v>
      </c>
    </row>
    <row r="41" spans="1:11" ht="12.75" customHeight="1" x14ac:dyDescent="0.25">
      <c r="A41" s="57">
        <v>39</v>
      </c>
      <c r="B41" s="58" t="s">
        <v>46</v>
      </c>
      <c r="C41" s="71" t="s">
        <v>13</v>
      </c>
      <c r="D41" s="69">
        <v>21</v>
      </c>
      <c r="E41" s="71">
        <v>21</v>
      </c>
      <c r="F41" s="59">
        <v>0</v>
      </c>
      <c r="G41" s="62">
        <v>0</v>
      </c>
      <c r="H41" s="62">
        <v>0</v>
      </c>
      <c r="I41" s="62">
        <v>0</v>
      </c>
      <c r="J41" s="62">
        <v>0</v>
      </c>
      <c r="K41" s="63">
        <v>21</v>
      </c>
    </row>
  </sheetData>
  <mergeCells count="1">
    <mergeCell ref="A1:K1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workbookViewId="0">
      <selection sqref="A1:K1"/>
    </sheetView>
  </sheetViews>
  <sheetFormatPr defaultRowHeight="12.75" customHeight="1" x14ac:dyDescent="0.25"/>
  <cols>
    <col min="1" max="1" width="13.28515625" customWidth="1"/>
    <col min="2" max="2" width="20.42578125" customWidth="1"/>
    <col min="3" max="5" width="11.28515625" customWidth="1"/>
    <col min="6" max="6" width="14.28515625" customWidth="1"/>
    <col min="7" max="7" width="16.28515625" customWidth="1"/>
    <col min="8" max="9" width="11.28515625" customWidth="1"/>
    <col min="11" max="11" width="11.28515625" customWidth="1"/>
  </cols>
  <sheetData>
    <row r="1" spans="1:11" ht="12.75" customHeight="1" x14ac:dyDescent="0.25">
      <c r="A1" s="425" t="s">
        <v>72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2.75" customHeight="1" x14ac:dyDescent="0.25">
      <c r="A2" s="77" t="s">
        <v>56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7" t="s">
        <v>8</v>
      </c>
      <c r="I2" s="77" t="s">
        <v>9</v>
      </c>
      <c r="J2" s="77" t="s">
        <v>10</v>
      </c>
      <c r="K2" s="77" t="s">
        <v>11</v>
      </c>
    </row>
    <row r="3" spans="1:11" ht="12.75" customHeight="1" x14ac:dyDescent="0.25">
      <c r="A3" s="78">
        <v>1</v>
      </c>
      <c r="B3" s="79" t="s">
        <v>58</v>
      </c>
      <c r="C3" s="117" t="s">
        <v>15</v>
      </c>
      <c r="D3" s="129">
        <v>247</v>
      </c>
      <c r="E3" s="123">
        <v>50</v>
      </c>
      <c r="F3" s="82">
        <v>50</v>
      </c>
      <c r="G3" s="81">
        <v>50</v>
      </c>
      <c r="H3" s="81">
        <v>48</v>
      </c>
      <c r="I3" s="80">
        <v>49</v>
      </c>
      <c r="J3" s="83">
        <v>45</v>
      </c>
      <c r="K3" s="84">
        <v>292</v>
      </c>
    </row>
    <row r="4" spans="1:11" ht="12.75" customHeight="1" x14ac:dyDescent="0.25">
      <c r="A4" s="85">
        <v>2</v>
      </c>
      <c r="B4" s="86" t="s">
        <v>14</v>
      </c>
      <c r="C4" s="118" t="s">
        <v>15</v>
      </c>
      <c r="D4" s="130">
        <v>243</v>
      </c>
      <c r="E4" s="124">
        <v>46</v>
      </c>
      <c r="F4" s="89">
        <v>48</v>
      </c>
      <c r="G4" s="90">
        <v>49</v>
      </c>
      <c r="H4" s="90">
        <v>49</v>
      </c>
      <c r="I4" s="87">
        <v>48</v>
      </c>
      <c r="J4" s="87">
        <v>49</v>
      </c>
      <c r="K4" s="91">
        <v>289</v>
      </c>
    </row>
    <row r="5" spans="1:11" ht="12.75" customHeight="1" x14ac:dyDescent="0.25">
      <c r="A5" s="92">
        <v>3</v>
      </c>
      <c r="B5" s="86" t="s">
        <v>20</v>
      </c>
      <c r="C5" s="118" t="s">
        <v>17</v>
      </c>
      <c r="D5" s="130">
        <v>233</v>
      </c>
      <c r="E5" s="125">
        <v>48</v>
      </c>
      <c r="F5" s="89">
        <v>47</v>
      </c>
      <c r="G5" s="90">
        <v>47</v>
      </c>
      <c r="H5" s="88">
        <v>0</v>
      </c>
      <c r="I5" s="87">
        <v>44</v>
      </c>
      <c r="J5" s="93">
        <v>47</v>
      </c>
      <c r="K5" s="91">
        <v>233</v>
      </c>
    </row>
    <row r="6" spans="1:11" ht="12.75" customHeight="1" x14ac:dyDescent="0.25">
      <c r="A6" s="92">
        <v>4</v>
      </c>
      <c r="B6" s="94" t="s">
        <v>40</v>
      </c>
      <c r="C6" s="119" t="s">
        <v>13</v>
      </c>
      <c r="D6" s="130">
        <v>225</v>
      </c>
      <c r="E6" s="126">
        <v>0</v>
      </c>
      <c r="F6" s="89">
        <v>43</v>
      </c>
      <c r="G6" s="90">
        <v>45</v>
      </c>
      <c r="H6" s="90">
        <v>47</v>
      </c>
      <c r="I6" s="87">
        <v>42</v>
      </c>
      <c r="J6" s="93">
        <v>48</v>
      </c>
      <c r="K6" s="91">
        <v>225</v>
      </c>
    </row>
    <row r="7" spans="1:11" ht="12.75" customHeight="1" x14ac:dyDescent="0.25">
      <c r="A7" s="85">
        <v>5</v>
      </c>
      <c r="B7" s="96" t="s">
        <v>16</v>
      </c>
      <c r="C7" s="140" t="s">
        <v>17</v>
      </c>
      <c r="D7" s="130">
        <v>222</v>
      </c>
      <c r="E7" s="126">
        <v>0</v>
      </c>
      <c r="F7" s="89">
        <v>41</v>
      </c>
      <c r="G7" s="90">
        <v>48</v>
      </c>
      <c r="H7" s="90">
        <v>43</v>
      </c>
      <c r="I7" s="87">
        <v>47</v>
      </c>
      <c r="J7" s="93">
        <v>43</v>
      </c>
      <c r="K7" s="91">
        <v>222</v>
      </c>
    </row>
    <row r="8" spans="1:11" ht="12.75" customHeight="1" x14ac:dyDescent="0.25">
      <c r="A8" s="92">
        <v>6</v>
      </c>
      <c r="B8" s="86" t="s">
        <v>21</v>
      </c>
      <c r="C8" s="118" t="s">
        <v>17</v>
      </c>
      <c r="D8" s="130">
        <v>220</v>
      </c>
      <c r="E8" s="125">
        <v>47</v>
      </c>
      <c r="F8" s="89">
        <v>42</v>
      </c>
      <c r="G8" s="88">
        <v>41</v>
      </c>
      <c r="H8" s="90">
        <v>44</v>
      </c>
      <c r="I8" s="87">
        <v>43</v>
      </c>
      <c r="J8" s="93">
        <v>44</v>
      </c>
      <c r="K8" s="91">
        <v>261</v>
      </c>
    </row>
    <row r="9" spans="1:11" ht="12.75" customHeight="1" x14ac:dyDescent="0.25">
      <c r="A9" s="92">
        <v>7</v>
      </c>
      <c r="B9" s="86" t="s">
        <v>22</v>
      </c>
      <c r="C9" s="118" t="s">
        <v>17</v>
      </c>
      <c r="D9" s="130">
        <v>216</v>
      </c>
      <c r="E9" s="125">
        <v>45</v>
      </c>
      <c r="F9" s="89">
        <v>40</v>
      </c>
      <c r="G9" s="90">
        <v>40</v>
      </c>
      <c r="H9" s="90">
        <v>45</v>
      </c>
      <c r="I9" s="97">
        <v>39</v>
      </c>
      <c r="J9" s="93">
        <v>46</v>
      </c>
      <c r="K9" s="91">
        <v>255</v>
      </c>
    </row>
    <row r="10" spans="1:11" ht="12.75" customHeight="1" x14ac:dyDescent="0.25">
      <c r="A10" s="85" t="s">
        <v>73</v>
      </c>
      <c r="B10" s="86" t="s">
        <v>27</v>
      </c>
      <c r="C10" s="118" t="s">
        <v>15</v>
      </c>
      <c r="D10" s="130">
        <v>204</v>
      </c>
      <c r="E10" s="125">
        <v>44</v>
      </c>
      <c r="F10" s="89">
        <v>39</v>
      </c>
      <c r="G10" s="90">
        <v>42</v>
      </c>
      <c r="H10" s="90">
        <v>39</v>
      </c>
      <c r="I10" s="87">
        <v>40</v>
      </c>
      <c r="J10" s="97">
        <v>34</v>
      </c>
      <c r="K10" s="91">
        <v>238</v>
      </c>
    </row>
    <row r="11" spans="1:11" ht="12.75" customHeight="1" x14ac:dyDescent="0.25">
      <c r="A11" s="85" t="s">
        <v>73</v>
      </c>
      <c r="B11" s="86" t="s">
        <v>18</v>
      </c>
      <c r="C11" s="118" t="s">
        <v>17</v>
      </c>
      <c r="D11" s="130">
        <v>204</v>
      </c>
      <c r="E11" s="125">
        <v>40</v>
      </c>
      <c r="F11" s="89">
        <v>33</v>
      </c>
      <c r="G11" s="90">
        <v>44</v>
      </c>
      <c r="H11" s="90">
        <v>46</v>
      </c>
      <c r="I11" s="88">
        <v>0</v>
      </c>
      <c r="J11" s="93">
        <v>41</v>
      </c>
      <c r="K11" s="91">
        <v>204</v>
      </c>
    </row>
    <row r="12" spans="1:11" ht="12.75" customHeight="1" x14ac:dyDescent="0.25">
      <c r="A12" s="107">
        <v>10</v>
      </c>
      <c r="B12" s="108" t="s">
        <v>26</v>
      </c>
      <c r="C12" s="141" t="s">
        <v>17</v>
      </c>
      <c r="D12" s="131">
        <v>200</v>
      </c>
      <c r="E12" s="127">
        <v>0</v>
      </c>
      <c r="F12" s="109">
        <v>44</v>
      </c>
      <c r="G12" s="104">
        <v>39</v>
      </c>
      <c r="H12" s="104">
        <v>41</v>
      </c>
      <c r="I12" s="103">
        <v>36</v>
      </c>
      <c r="J12" s="110">
        <v>40</v>
      </c>
      <c r="K12" s="106">
        <v>200</v>
      </c>
    </row>
    <row r="13" spans="1:11" ht="12.75" customHeight="1" x14ac:dyDescent="0.25">
      <c r="A13" s="115">
        <v>11</v>
      </c>
      <c r="B13" s="113" t="s">
        <v>57</v>
      </c>
      <c r="C13" s="117" t="s">
        <v>17</v>
      </c>
      <c r="D13" s="129">
        <v>199</v>
      </c>
      <c r="E13" s="123">
        <v>49</v>
      </c>
      <c r="F13" s="114">
        <v>0</v>
      </c>
      <c r="G13" s="81">
        <v>0</v>
      </c>
      <c r="H13" s="81">
        <v>50</v>
      </c>
      <c r="I13" s="80">
        <v>50</v>
      </c>
      <c r="J13" s="134">
        <v>50</v>
      </c>
      <c r="K13" s="84">
        <v>199</v>
      </c>
    </row>
    <row r="14" spans="1:11" ht="12.75" customHeight="1" x14ac:dyDescent="0.25">
      <c r="A14" s="92">
        <v>12</v>
      </c>
      <c r="B14" s="86" t="s">
        <v>28</v>
      </c>
      <c r="C14" s="118" t="s">
        <v>13</v>
      </c>
      <c r="D14" s="130">
        <v>192</v>
      </c>
      <c r="E14" s="125">
        <v>42</v>
      </c>
      <c r="F14" s="95">
        <v>36</v>
      </c>
      <c r="G14" s="90">
        <v>36</v>
      </c>
      <c r="H14" s="90">
        <v>40</v>
      </c>
      <c r="I14" s="87">
        <v>37</v>
      </c>
      <c r="J14" s="93">
        <v>37</v>
      </c>
      <c r="K14" s="91">
        <v>228</v>
      </c>
    </row>
    <row r="15" spans="1:11" ht="12.75" customHeight="1" x14ac:dyDescent="0.25">
      <c r="A15" s="92">
        <v>13</v>
      </c>
      <c r="B15" s="86" t="s">
        <v>30</v>
      </c>
      <c r="C15" s="118" t="s">
        <v>13</v>
      </c>
      <c r="D15" s="130">
        <v>188</v>
      </c>
      <c r="E15" s="125">
        <v>43</v>
      </c>
      <c r="F15" s="89">
        <v>37</v>
      </c>
      <c r="G15" s="90">
        <v>32</v>
      </c>
      <c r="H15" s="88">
        <v>0</v>
      </c>
      <c r="I15" s="87">
        <v>33</v>
      </c>
      <c r="J15" s="93">
        <v>43</v>
      </c>
      <c r="K15" s="91">
        <v>188</v>
      </c>
    </row>
    <row r="16" spans="1:11" ht="12.75" customHeight="1" x14ac:dyDescent="0.25">
      <c r="A16" s="85">
        <v>14</v>
      </c>
      <c r="B16" s="98" t="s">
        <v>62</v>
      </c>
      <c r="C16" s="142" t="s">
        <v>23</v>
      </c>
      <c r="D16" s="130">
        <v>187</v>
      </c>
      <c r="E16" s="125">
        <v>41</v>
      </c>
      <c r="F16" s="88">
        <v>0</v>
      </c>
      <c r="G16" s="90">
        <v>35</v>
      </c>
      <c r="H16" s="90">
        <v>38</v>
      </c>
      <c r="I16" s="87">
        <v>35</v>
      </c>
      <c r="J16" s="93">
        <v>38</v>
      </c>
      <c r="K16" s="91">
        <v>187</v>
      </c>
    </row>
    <row r="17" spans="1:11" ht="12.75" customHeight="1" x14ac:dyDescent="0.25">
      <c r="A17" s="92">
        <v>15</v>
      </c>
      <c r="B17" s="98" t="s">
        <v>63</v>
      </c>
      <c r="C17" s="118" t="s">
        <v>13</v>
      </c>
      <c r="D17" s="130">
        <v>171</v>
      </c>
      <c r="E17" s="125">
        <v>40</v>
      </c>
      <c r="F17" s="95">
        <v>26</v>
      </c>
      <c r="G17" s="90">
        <v>34</v>
      </c>
      <c r="H17" s="90">
        <v>34</v>
      </c>
      <c r="I17" s="87">
        <v>32</v>
      </c>
      <c r="J17" s="93">
        <v>31</v>
      </c>
      <c r="K17" s="91">
        <v>197</v>
      </c>
    </row>
    <row r="18" spans="1:11" ht="12.75" customHeight="1" x14ac:dyDescent="0.25">
      <c r="A18" s="92">
        <v>16</v>
      </c>
      <c r="B18" s="86" t="s">
        <v>31</v>
      </c>
      <c r="C18" s="118" t="s">
        <v>34</v>
      </c>
      <c r="D18" s="130">
        <v>168</v>
      </c>
      <c r="E18" s="125">
        <v>36</v>
      </c>
      <c r="F18" s="89">
        <v>35</v>
      </c>
      <c r="G18" s="88">
        <v>30</v>
      </c>
      <c r="H18" s="90">
        <v>31</v>
      </c>
      <c r="I18" s="87">
        <v>34</v>
      </c>
      <c r="J18" s="93">
        <v>32</v>
      </c>
      <c r="K18" s="91">
        <v>198</v>
      </c>
    </row>
    <row r="19" spans="1:11" ht="12.75" customHeight="1" x14ac:dyDescent="0.25">
      <c r="A19" s="85">
        <v>17</v>
      </c>
      <c r="B19" s="99" t="s">
        <v>12</v>
      </c>
      <c r="C19" s="143" t="s">
        <v>13</v>
      </c>
      <c r="D19" s="130">
        <v>165</v>
      </c>
      <c r="E19" s="126">
        <v>0</v>
      </c>
      <c r="F19" s="90">
        <v>0</v>
      </c>
      <c r="G19" s="90">
        <v>43</v>
      </c>
      <c r="H19" s="90">
        <v>42</v>
      </c>
      <c r="I19" s="87">
        <v>41</v>
      </c>
      <c r="J19" s="93">
        <v>39</v>
      </c>
      <c r="K19" s="91">
        <v>165</v>
      </c>
    </row>
    <row r="20" spans="1:11" ht="12.75" customHeight="1" x14ac:dyDescent="0.25">
      <c r="A20" s="92">
        <v>18</v>
      </c>
      <c r="B20" s="86" t="s">
        <v>29</v>
      </c>
      <c r="C20" s="118" t="s">
        <v>13</v>
      </c>
      <c r="D20" s="130">
        <v>141</v>
      </c>
      <c r="E20" s="125">
        <v>38</v>
      </c>
      <c r="F20" s="89">
        <v>32</v>
      </c>
      <c r="G20" s="88">
        <v>0</v>
      </c>
      <c r="H20" s="90">
        <v>35</v>
      </c>
      <c r="I20" s="90">
        <v>0</v>
      </c>
      <c r="J20" s="93">
        <v>36</v>
      </c>
      <c r="K20" s="91">
        <v>141</v>
      </c>
    </row>
    <row r="21" spans="1:11" ht="12.75" customHeight="1" x14ac:dyDescent="0.25">
      <c r="A21" s="92">
        <v>19</v>
      </c>
      <c r="B21" s="86" t="s">
        <v>65</v>
      </c>
      <c r="C21" s="118" t="s">
        <v>13</v>
      </c>
      <c r="D21" s="130">
        <v>134</v>
      </c>
      <c r="E21" s="125">
        <v>32</v>
      </c>
      <c r="F21" s="89">
        <v>25</v>
      </c>
      <c r="G21" s="90">
        <v>23</v>
      </c>
      <c r="H21" s="90">
        <v>29</v>
      </c>
      <c r="I21" s="88">
        <v>0</v>
      </c>
      <c r="J21" s="93">
        <v>25</v>
      </c>
      <c r="K21" s="91">
        <v>134</v>
      </c>
    </row>
    <row r="22" spans="1:11" ht="12.75" customHeight="1" x14ac:dyDescent="0.25">
      <c r="A22" s="102">
        <v>20</v>
      </c>
      <c r="B22" s="111" t="s">
        <v>32</v>
      </c>
      <c r="C22" s="120" t="s">
        <v>17</v>
      </c>
      <c r="D22" s="131">
        <v>120</v>
      </c>
      <c r="E22" s="128">
        <v>37</v>
      </c>
      <c r="F22" s="109">
        <v>45</v>
      </c>
      <c r="G22" s="105">
        <v>0</v>
      </c>
      <c r="H22" s="104">
        <v>0</v>
      </c>
      <c r="I22" s="103">
        <v>38</v>
      </c>
      <c r="J22" s="104">
        <v>0</v>
      </c>
      <c r="K22" s="106">
        <v>120</v>
      </c>
    </row>
    <row r="23" spans="1:11" ht="12.75" customHeight="1" x14ac:dyDescent="0.25">
      <c r="A23" s="78">
        <v>21</v>
      </c>
      <c r="B23" s="116" t="s">
        <v>37</v>
      </c>
      <c r="C23" s="132" t="s">
        <v>13</v>
      </c>
      <c r="D23" s="129">
        <v>113</v>
      </c>
      <c r="E23" s="133">
        <v>0</v>
      </c>
      <c r="F23" s="82">
        <v>27</v>
      </c>
      <c r="G23" s="81">
        <v>26</v>
      </c>
      <c r="H23" s="81">
        <v>30</v>
      </c>
      <c r="I23" s="81">
        <v>0</v>
      </c>
      <c r="J23" s="134">
        <v>30</v>
      </c>
      <c r="K23" s="84">
        <v>113</v>
      </c>
    </row>
    <row r="24" spans="1:11" ht="12.75" customHeight="1" x14ac:dyDescent="0.25">
      <c r="A24" s="92">
        <v>22</v>
      </c>
      <c r="B24" s="94" t="s">
        <v>48</v>
      </c>
      <c r="C24" s="119" t="s">
        <v>49</v>
      </c>
      <c r="D24" s="130">
        <v>110</v>
      </c>
      <c r="E24" s="126">
        <v>0</v>
      </c>
      <c r="F24" s="89">
        <v>30</v>
      </c>
      <c r="G24" s="90">
        <v>25</v>
      </c>
      <c r="H24" s="90">
        <v>0</v>
      </c>
      <c r="I24" s="87">
        <v>29</v>
      </c>
      <c r="J24" s="93">
        <v>26</v>
      </c>
      <c r="K24" s="91">
        <v>110</v>
      </c>
    </row>
    <row r="25" spans="1:11" ht="12.75" customHeight="1" x14ac:dyDescent="0.25">
      <c r="A25" s="85">
        <v>23</v>
      </c>
      <c r="B25" s="94" t="s">
        <v>51</v>
      </c>
      <c r="C25" s="119" t="s">
        <v>13</v>
      </c>
      <c r="D25" s="130">
        <v>109</v>
      </c>
      <c r="E25" s="126">
        <v>0</v>
      </c>
      <c r="F25" s="89">
        <v>34</v>
      </c>
      <c r="G25" s="90">
        <v>38</v>
      </c>
      <c r="H25" s="90">
        <v>37</v>
      </c>
      <c r="I25" s="90">
        <v>0</v>
      </c>
      <c r="J25" s="90">
        <v>0</v>
      </c>
      <c r="K25" s="91">
        <v>109</v>
      </c>
    </row>
    <row r="26" spans="1:11" ht="12.75" customHeight="1" x14ac:dyDescent="0.25">
      <c r="A26" s="92">
        <v>24</v>
      </c>
      <c r="B26" s="100" t="s">
        <v>35</v>
      </c>
      <c r="C26" s="143" t="s">
        <v>13</v>
      </c>
      <c r="D26" s="130">
        <v>99</v>
      </c>
      <c r="E26" s="126">
        <v>0</v>
      </c>
      <c r="F26" s="90">
        <v>0</v>
      </c>
      <c r="G26" s="90">
        <v>31</v>
      </c>
      <c r="H26" s="90">
        <v>33</v>
      </c>
      <c r="I26" s="90">
        <v>0</v>
      </c>
      <c r="J26" s="93">
        <v>35</v>
      </c>
      <c r="K26" s="91">
        <v>99</v>
      </c>
    </row>
    <row r="27" spans="1:11" ht="12.75" customHeight="1" x14ac:dyDescent="0.25">
      <c r="A27" s="85" t="s">
        <v>74</v>
      </c>
      <c r="B27" s="99" t="s">
        <v>75</v>
      </c>
      <c r="C27" s="143" t="s">
        <v>34</v>
      </c>
      <c r="D27" s="130">
        <v>94</v>
      </c>
      <c r="E27" s="126">
        <v>0</v>
      </c>
      <c r="F27" s="90">
        <v>0</v>
      </c>
      <c r="G27" s="90">
        <v>29</v>
      </c>
      <c r="H27" s="90">
        <v>32</v>
      </c>
      <c r="I27" s="90">
        <v>0</v>
      </c>
      <c r="J27" s="93">
        <v>33</v>
      </c>
      <c r="K27" s="91">
        <v>94</v>
      </c>
    </row>
    <row r="28" spans="1:11" ht="12.75" customHeight="1" x14ac:dyDescent="0.25">
      <c r="A28" s="85" t="s">
        <v>74</v>
      </c>
      <c r="B28" s="94" t="s">
        <v>60</v>
      </c>
      <c r="C28" s="119" t="s">
        <v>17</v>
      </c>
      <c r="D28" s="130">
        <v>94</v>
      </c>
      <c r="E28" s="126">
        <v>0</v>
      </c>
      <c r="F28" s="89">
        <v>49</v>
      </c>
      <c r="G28" s="90">
        <v>0</v>
      </c>
      <c r="H28" s="90">
        <v>0</v>
      </c>
      <c r="I28" s="87">
        <v>45</v>
      </c>
      <c r="J28" s="90">
        <v>0</v>
      </c>
      <c r="K28" s="91">
        <v>94</v>
      </c>
    </row>
    <row r="29" spans="1:11" ht="12.75" customHeight="1" x14ac:dyDescent="0.25">
      <c r="A29" s="92">
        <v>27</v>
      </c>
      <c r="B29" s="96" t="s">
        <v>47</v>
      </c>
      <c r="C29" s="140" t="s">
        <v>15</v>
      </c>
      <c r="D29" s="130">
        <v>92</v>
      </c>
      <c r="E29" s="126">
        <v>0</v>
      </c>
      <c r="F29" s="89">
        <v>46</v>
      </c>
      <c r="G29" s="90">
        <v>46</v>
      </c>
      <c r="H29" s="90">
        <v>0</v>
      </c>
      <c r="I29" s="90">
        <v>0</v>
      </c>
      <c r="J29" s="90">
        <v>0</v>
      </c>
      <c r="K29" s="91">
        <v>92</v>
      </c>
    </row>
    <row r="30" spans="1:11" ht="12.75" customHeight="1" x14ac:dyDescent="0.25">
      <c r="A30" s="92">
        <v>28</v>
      </c>
      <c r="B30" s="94" t="s">
        <v>66</v>
      </c>
      <c r="C30" s="119" t="s">
        <v>49</v>
      </c>
      <c r="D30" s="130">
        <v>89</v>
      </c>
      <c r="E30" s="126">
        <v>0</v>
      </c>
      <c r="F30" s="89">
        <v>31</v>
      </c>
      <c r="G30" s="90">
        <v>0</v>
      </c>
      <c r="H30" s="90">
        <v>0</v>
      </c>
      <c r="I30" s="87">
        <v>31</v>
      </c>
      <c r="J30" s="93">
        <v>27</v>
      </c>
      <c r="K30" s="91">
        <v>89</v>
      </c>
    </row>
    <row r="31" spans="1:11" ht="12.75" customHeight="1" x14ac:dyDescent="0.25">
      <c r="A31" s="85">
        <v>29</v>
      </c>
      <c r="B31" s="100" t="s">
        <v>33</v>
      </c>
      <c r="C31" s="143" t="s">
        <v>34</v>
      </c>
      <c r="D31" s="130">
        <v>85</v>
      </c>
      <c r="E31" s="126">
        <v>0</v>
      </c>
      <c r="F31" s="90">
        <v>0</v>
      </c>
      <c r="G31" s="90">
        <v>27</v>
      </c>
      <c r="H31" s="90">
        <v>0</v>
      </c>
      <c r="I31" s="87">
        <v>30</v>
      </c>
      <c r="J31" s="93">
        <v>28</v>
      </c>
      <c r="K31" s="91">
        <v>85</v>
      </c>
    </row>
    <row r="32" spans="1:11" ht="12.75" customHeight="1" x14ac:dyDescent="0.25">
      <c r="A32" s="107">
        <v>30</v>
      </c>
      <c r="B32" s="111" t="s">
        <v>64</v>
      </c>
      <c r="C32" s="120" t="s">
        <v>13</v>
      </c>
      <c r="D32" s="131">
        <v>63</v>
      </c>
      <c r="E32" s="128">
        <v>35</v>
      </c>
      <c r="F32" s="109">
        <v>28</v>
      </c>
      <c r="G32" s="105">
        <v>0</v>
      </c>
      <c r="H32" s="104">
        <v>0</v>
      </c>
      <c r="I32" s="104">
        <v>0</v>
      </c>
      <c r="J32" s="104">
        <v>0</v>
      </c>
      <c r="K32" s="106">
        <v>63</v>
      </c>
    </row>
    <row r="33" spans="1:11" ht="12.75" customHeight="1" x14ac:dyDescent="0.25">
      <c r="A33" s="115" t="s">
        <v>76</v>
      </c>
      <c r="B33" s="79" t="s">
        <v>52</v>
      </c>
      <c r="C33" s="117" t="s">
        <v>34</v>
      </c>
      <c r="D33" s="129">
        <v>57</v>
      </c>
      <c r="E33" s="123">
        <v>33</v>
      </c>
      <c r="F33" s="114">
        <v>0</v>
      </c>
      <c r="G33" s="81">
        <v>24</v>
      </c>
      <c r="H33" s="81">
        <v>0</v>
      </c>
      <c r="I33" s="81">
        <v>0</v>
      </c>
      <c r="J33" s="81">
        <v>0</v>
      </c>
      <c r="K33" s="84">
        <v>57</v>
      </c>
    </row>
    <row r="34" spans="1:11" ht="12.75" customHeight="1" x14ac:dyDescent="0.25">
      <c r="A34" s="85" t="s">
        <v>76</v>
      </c>
      <c r="B34" s="94" t="s">
        <v>46</v>
      </c>
      <c r="C34" s="119" t="s">
        <v>13</v>
      </c>
      <c r="D34" s="130">
        <v>57</v>
      </c>
      <c r="E34" s="126">
        <v>0</v>
      </c>
      <c r="F34" s="89">
        <v>29</v>
      </c>
      <c r="G34" s="90">
        <v>28</v>
      </c>
      <c r="H34" s="90">
        <v>0</v>
      </c>
      <c r="I34" s="90">
        <v>0</v>
      </c>
      <c r="J34" s="90">
        <v>0</v>
      </c>
      <c r="K34" s="91">
        <v>57</v>
      </c>
    </row>
    <row r="35" spans="1:11" ht="12.75" customHeight="1" x14ac:dyDescent="0.25">
      <c r="A35" s="92">
        <v>33</v>
      </c>
      <c r="B35" s="99" t="s">
        <v>68</v>
      </c>
      <c r="C35" s="143" t="s">
        <v>34</v>
      </c>
      <c r="D35" s="130">
        <v>51</v>
      </c>
      <c r="E35" s="126">
        <v>0</v>
      </c>
      <c r="F35" s="90">
        <v>0</v>
      </c>
      <c r="G35" s="90">
        <v>22</v>
      </c>
      <c r="H35" s="90">
        <v>0</v>
      </c>
      <c r="I35" s="90">
        <v>0</v>
      </c>
      <c r="J35" s="93">
        <v>29</v>
      </c>
      <c r="K35" s="91">
        <v>51</v>
      </c>
    </row>
    <row r="36" spans="1:11" ht="12.75" customHeight="1" x14ac:dyDescent="0.25">
      <c r="A36" s="85" t="s">
        <v>77</v>
      </c>
      <c r="B36" s="99" t="s">
        <v>44</v>
      </c>
      <c r="C36" s="121" t="s">
        <v>34</v>
      </c>
      <c r="D36" s="130">
        <v>46</v>
      </c>
      <c r="E36" s="126">
        <v>0</v>
      </c>
      <c r="F36" s="90">
        <v>0</v>
      </c>
      <c r="G36" s="90">
        <v>0</v>
      </c>
      <c r="H36" s="90">
        <v>0</v>
      </c>
      <c r="I36" s="87">
        <v>46</v>
      </c>
      <c r="J36" s="90">
        <v>0</v>
      </c>
      <c r="K36" s="91">
        <v>46</v>
      </c>
    </row>
    <row r="37" spans="1:11" ht="12.75" customHeight="1" x14ac:dyDescent="0.25">
      <c r="A37" s="85" t="s">
        <v>77</v>
      </c>
      <c r="B37" s="99" t="s">
        <v>39</v>
      </c>
      <c r="C37" s="121" t="s">
        <v>34</v>
      </c>
      <c r="D37" s="130">
        <v>46</v>
      </c>
      <c r="E37" s="126">
        <v>0</v>
      </c>
      <c r="F37" s="90">
        <v>1</v>
      </c>
      <c r="G37" s="90">
        <v>21</v>
      </c>
      <c r="H37" s="90">
        <v>0</v>
      </c>
      <c r="I37" s="90">
        <v>0</v>
      </c>
      <c r="J37" s="93">
        <v>24</v>
      </c>
      <c r="K37" s="91">
        <v>46</v>
      </c>
    </row>
    <row r="38" spans="1:11" ht="12.75" customHeight="1" x14ac:dyDescent="0.25">
      <c r="A38" s="92">
        <v>36</v>
      </c>
      <c r="B38" s="96" t="s">
        <v>69</v>
      </c>
      <c r="C38" s="140" t="s">
        <v>13</v>
      </c>
      <c r="D38" s="130">
        <v>38</v>
      </c>
      <c r="E38" s="126">
        <v>0</v>
      </c>
      <c r="F38" s="89">
        <v>38</v>
      </c>
      <c r="G38" s="90">
        <v>0</v>
      </c>
      <c r="H38" s="90">
        <v>0</v>
      </c>
      <c r="I38" s="90">
        <v>0</v>
      </c>
      <c r="J38" s="90">
        <v>0</v>
      </c>
      <c r="K38" s="91">
        <v>38</v>
      </c>
    </row>
    <row r="39" spans="1:11" ht="12.75" customHeight="1" x14ac:dyDescent="0.25">
      <c r="A39" s="92">
        <v>37</v>
      </c>
      <c r="B39" s="100" t="s">
        <v>25</v>
      </c>
      <c r="C39" s="119" t="s">
        <v>17</v>
      </c>
      <c r="D39" s="130">
        <v>37</v>
      </c>
      <c r="E39" s="126">
        <v>0</v>
      </c>
      <c r="F39" s="90">
        <v>0</v>
      </c>
      <c r="G39" s="90">
        <v>37</v>
      </c>
      <c r="H39" s="90">
        <v>0</v>
      </c>
      <c r="I39" s="90">
        <v>0</v>
      </c>
      <c r="J39" s="90">
        <v>0</v>
      </c>
      <c r="K39" s="91">
        <v>37</v>
      </c>
    </row>
    <row r="40" spans="1:11" ht="12.75" customHeight="1" x14ac:dyDescent="0.25">
      <c r="A40" s="85">
        <v>38</v>
      </c>
      <c r="B40" s="101" t="s">
        <v>50</v>
      </c>
      <c r="C40" s="121" t="s">
        <v>23</v>
      </c>
      <c r="D40" s="130">
        <v>36</v>
      </c>
      <c r="E40" s="126">
        <v>0</v>
      </c>
      <c r="F40" s="90">
        <v>0</v>
      </c>
      <c r="G40" s="90">
        <v>0</v>
      </c>
      <c r="H40" s="90">
        <v>36</v>
      </c>
      <c r="I40" s="90">
        <v>0</v>
      </c>
      <c r="J40" s="90">
        <v>0</v>
      </c>
      <c r="K40" s="91">
        <v>36</v>
      </c>
    </row>
    <row r="41" spans="1:11" ht="12.75" customHeight="1" x14ac:dyDescent="0.25">
      <c r="A41" s="92">
        <v>39</v>
      </c>
      <c r="B41" s="98" t="s">
        <v>67</v>
      </c>
      <c r="C41" s="118" t="s">
        <v>34</v>
      </c>
      <c r="D41" s="130">
        <v>34</v>
      </c>
      <c r="E41" s="125">
        <v>34</v>
      </c>
      <c r="F41" s="88">
        <v>0</v>
      </c>
      <c r="G41" s="90">
        <v>0</v>
      </c>
      <c r="H41" s="90">
        <v>0</v>
      </c>
      <c r="I41" s="90">
        <v>0</v>
      </c>
      <c r="J41" s="90">
        <v>0</v>
      </c>
      <c r="K41" s="91">
        <v>34</v>
      </c>
    </row>
    <row r="42" spans="1:11" ht="12.75" customHeight="1" x14ac:dyDescent="0.25">
      <c r="A42" s="107">
        <v>40</v>
      </c>
      <c r="B42" s="112" t="s">
        <v>38</v>
      </c>
      <c r="C42" s="122" t="s">
        <v>13</v>
      </c>
      <c r="D42" s="131">
        <v>33</v>
      </c>
      <c r="E42" s="127">
        <v>0</v>
      </c>
      <c r="F42" s="104">
        <v>0</v>
      </c>
      <c r="G42" s="104">
        <v>33</v>
      </c>
      <c r="H42" s="104">
        <v>0</v>
      </c>
      <c r="I42" s="104">
        <v>0</v>
      </c>
      <c r="J42" s="104">
        <v>0</v>
      </c>
      <c r="K42" s="106">
        <v>33</v>
      </c>
    </row>
    <row r="43" spans="1:11" ht="12.75" customHeight="1" x14ac:dyDescent="0.25">
      <c r="A43" s="135">
        <v>41</v>
      </c>
      <c r="B43" s="136" t="s">
        <v>78</v>
      </c>
      <c r="C43" s="144" t="s">
        <v>34</v>
      </c>
      <c r="D43" s="146">
        <v>31</v>
      </c>
      <c r="E43" s="145">
        <v>31</v>
      </c>
      <c r="F43" s="138">
        <v>0</v>
      </c>
      <c r="G43" s="137">
        <v>0</v>
      </c>
      <c r="H43" s="137">
        <v>0</v>
      </c>
      <c r="I43" s="137">
        <v>0</v>
      </c>
      <c r="J43" s="137">
        <v>0</v>
      </c>
      <c r="K43" s="139">
        <v>31</v>
      </c>
    </row>
  </sheetData>
  <mergeCells count="1">
    <mergeCell ref="A1:K1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workbookViewId="0">
      <selection sqref="A1:K1"/>
    </sheetView>
  </sheetViews>
  <sheetFormatPr defaultRowHeight="12.75" customHeight="1" x14ac:dyDescent="0.25"/>
  <cols>
    <col min="1" max="1" width="13.28515625" customWidth="1"/>
    <col min="2" max="2" width="20.42578125" customWidth="1"/>
    <col min="3" max="5" width="11.28515625" customWidth="1"/>
    <col min="6" max="6" width="14.28515625" customWidth="1"/>
    <col min="7" max="7" width="16.28515625" customWidth="1"/>
    <col min="8" max="9" width="11.28515625" customWidth="1"/>
    <col min="11" max="11" width="11.28515625" customWidth="1"/>
  </cols>
  <sheetData>
    <row r="1" spans="1:11" ht="12.75" customHeight="1" x14ac:dyDescent="0.25">
      <c r="A1" s="426" t="s">
        <v>79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12.75" customHeight="1" x14ac:dyDescent="0.25">
      <c r="A2" s="147" t="s">
        <v>56</v>
      </c>
      <c r="B2" s="147" t="s">
        <v>2</v>
      </c>
      <c r="C2" s="147" t="s">
        <v>3</v>
      </c>
      <c r="D2" s="147" t="s">
        <v>4</v>
      </c>
      <c r="E2" s="147" t="s">
        <v>5</v>
      </c>
      <c r="F2" s="147" t="s">
        <v>6</v>
      </c>
      <c r="G2" s="147" t="s">
        <v>7</v>
      </c>
      <c r="H2" s="147" t="s">
        <v>8</v>
      </c>
      <c r="I2" s="147" t="s">
        <v>9</v>
      </c>
      <c r="J2" s="147" t="s">
        <v>10</v>
      </c>
      <c r="K2" s="148" t="s">
        <v>11</v>
      </c>
    </row>
    <row r="3" spans="1:11" ht="12.75" customHeight="1" x14ac:dyDescent="0.25">
      <c r="A3" s="156">
        <v>1</v>
      </c>
      <c r="B3" s="157" t="s">
        <v>57</v>
      </c>
      <c r="C3" s="158" t="s">
        <v>17</v>
      </c>
      <c r="D3" s="159">
        <v>250</v>
      </c>
      <c r="E3" s="153">
        <v>50</v>
      </c>
      <c r="F3" s="153">
        <v>50</v>
      </c>
      <c r="G3" s="160">
        <v>0</v>
      </c>
      <c r="H3" s="161">
        <v>50</v>
      </c>
      <c r="I3" s="153">
        <v>50</v>
      </c>
      <c r="J3" s="153">
        <v>50</v>
      </c>
      <c r="K3" s="162">
        <v>250</v>
      </c>
    </row>
    <row r="4" spans="1:11" ht="12.75" customHeight="1" x14ac:dyDescent="0.25">
      <c r="A4" s="163">
        <v>2</v>
      </c>
      <c r="B4" s="164" t="s">
        <v>58</v>
      </c>
      <c r="C4" s="165" t="s">
        <v>15</v>
      </c>
      <c r="D4" s="166">
        <v>243</v>
      </c>
      <c r="E4" s="167">
        <v>47</v>
      </c>
      <c r="F4" s="152">
        <v>49</v>
      </c>
      <c r="G4" s="152">
        <v>50</v>
      </c>
      <c r="H4" s="168">
        <v>49</v>
      </c>
      <c r="I4" s="152">
        <v>48</v>
      </c>
      <c r="J4" s="152">
        <v>47</v>
      </c>
      <c r="K4" s="169">
        <v>290</v>
      </c>
    </row>
    <row r="5" spans="1:11" ht="12.75" customHeight="1" x14ac:dyDescent="0.25">
      <c r="A5" s="170">
        <v>3</v>
      </c>
      <c r="B5" s="164" t="s">
        <v>14</v>
      </c>
      <c r="C5" s="165" t="s">
        <v>15</v>
      </c>
      <c r="D5" s="166">
        <v>241</v>
      </c>
      <c r="E5" s="167">
        <v>40</v>
      </c>
      <c r="F5" s="152">
        <v>46</v>
      </c>
      <c r="G5" s="152">
        <v>49</v>
      </c>
      <c r="H5" s="168">
        <v>48</v>
      </c>
      <c r="I5" s="152">
        <v>49</v>
      </c>
      <c r="J5" s="152">
        <v>49</v>
      </c>
      <c r="K5" s="169">
        <v>281</v>
      </c>
    </row>
    <row r="6" spans="1:11" ht="12.75" customHeight="1" x14ac:dyDescent="0.25">
      <c r="A6" s="163">
        <v>4</v>
      </c>
      <c r="B6" s="164" t="s">
        <v>12</v>
      </c>
      <c r="C6" s="165" t="s">
        <v>13</v>
      </c>
      <c r="D6" s="166">
        <v>231</v>
      </c>
      <c r="E6" s="167">
        <v>42</v>
      </c>
      <c r="F6" s="152">
        <v>45</v>
      </c>
      <c r="G6" s="152">
        <v>47</v>
      </c>
      <c r="H6" s="168">
        <v>47</v>
      </c>
      <c r="I6" s="152">
        <v>46</v>
      </c>
      <c r="J6" s="152">
        <v>46</v>
      </c>
      <c r="K6" s="169">
        <v>273</v>
      </c>
    </row>
    <row r="7" spans="1:11" ht="12.75" customHeight="1" x14ac:dyDescent="0.25">
      <c r="A7" s="163" t="s">
        <v>19</v>
      </c>
      <c r="B7" s="164" t="s">
        <v>20</v>
      </c>
      <c r="C7" s="165" t="s">
        <v>17</v>
      </c>
      <c r="D7" s="166">
        <v>224</v>
      </c>
      <c r="E7" s="152">
        <v>43</v>
      </c>
      <c r="F7" s="152">
        <v>47</v>
      </c>
      <c r="G7" s="152">
        <v>44</v>
      </c>
      <c r="H7" s="168">
        <v>43</v>
      </c>
      <c r="I7" s="152">
        <v>47</v>
      </c>
      <c r="J7" s="167">
        <v>0</v>
      </c>
      <c r="K7" s="169">
        <v>224</v>
      </c>
    </row>
    <row r="8" spans="1:11" ht="12.75" customHeight="1" x14ac:dyDescent="0.25">
      <c r="A8" s="163" t="s">
        <v>19</v>
      </c>
      <c r="B8" s="164" t="s">
        <v>21</v>
      </c>
      <c r="C8" s="165" t="s">
        <v>17</v>
      </c>
      <c r="D8" s="166">
        <v>224</v>
      </c>
      <c r="E8" s="167">
        <v>38</v>
      </c>
      <c r="F8" s="152">
        <v>44</v>
      </c>
      <c r="G8" s="152">
        <v>42</v>
      </c>
      <c r="H8" s="168">
        <v>45</v>
      </c>
      <c r="I8" s="152">
        <v>44</v>
      </c>
      <c r="J8" s="152">
        <v>49</v>
      </c>
      <c r="K8" s="169">
        <v>262</v>
      </c>
    </row>
    <row r="9" spans="1:11" ht="12.75" customHeight="1" x14ac:dyDescent="0.25">
      <c r="A9" s="170">
        <v>7</v>
      </c>
      <c r="B9" s="164" t="s">
        <v>16</v>
      </c>
      <c r="C9" s="165" t="s">
        <v>17</v>
      </c>
      <c r="D9" s="166">
        <v>223</v>
      </c>
      <c r="E9" s="167">
        <v>30</v>
      </c>
      <c r="F9" s="152">
        <v>48</v>
      </c>
      <c r="G9" s="152">
        <v>48</v>
      </c>
      <c r="H9" s="168">
        <v>41</v>
      </c>
      <c r="I9" s="152">
        <v>45</v>
      </c>
      <c r="J9" s="152">
        <v>41</v>
      </c>
      <c r="K9" s="169">
        <v>253</v>
      </c>
    </row>
    <row r="10" spans="1:11" ht="12.75" customHeight="1" x14ac:dyDescent="0.25">
      <c r="A10" s="163">
        <v>8</v>
      </c>
      <c r="B10" s="171" t="s">
        <v>80</v>
      </c>
      <c r="C10" s="165" t="s">
        <v>23</v>
      </c>
      <c r="D10" s="166">
        <v>220</v>
      </c>
      <c r="E10" s="152">
        <v>44</v>
      </c>
      <c r="F10" s="152">
        <v>43</v>
      </c>
      <c r="G10" s="152">
        <v>46</v>
      </c>
      <c r="H10" s="172">
        <v>0</v>
      </c>
      <c r="I10" s="152">
        <v>43</v>
      </c>
      <c r="J10" s="152">
        <v>44</v>
      </c>
      <c r="K10" s="169">
        <v>220</v>
      </c>
    </row>
    <row r="11" spans="1:11" ht="12.75" customHeight="1" x14ac:dyDescent="0.25">
      <c r="A11" s="170">
        <v>9</v>
      </c>
      <c r="B11" s="164" t="s">
        <v>40</v>
      </c>
      <c r="C11" s="152" t="s">
        <v>13</v>
      </c>
      <c r="D11" s="166">
        <v>219</v>
      </c>
      <c r="E11" s="152">
        <v>48</v>
      </c>
      <c r="F11" s="167">
        <v>35</v>
      </c>
      <c r="G11" s="152">
        <v>43</v>
      </c>
      <c r="H11" s="168">
        <v>42</v>
      </c>
      <c r="I11" s="152">
        <v>41</v>
      </c>
      <c r="J11" s="152">
        <v>45</v>
      </c>
      <c r="K11" s="169">
        <v>254</v>
      </c>
    </row>
    <row r="12" spans="1:11" ht="12.75" customHeight="1" x14ac:dyDescent="0.25">
      <c r="A12" s="173">
        <v>10</v>
      </c>
      <c r="B12" s="174" t="s">
        <v>26</v>
      </c>
      <c r="C12" s="175" t="s">
        <v>17</v>
      </c>
      <c r="D12" s="176">
        <v>206</v>
      </c>
      <c r="E12" s="155">
        <v>41</v>
      </c>
      <c r="F12" s="177">
        <v>36</v>
      </c>
      <c r="G12" s="155">
        <v>40</v>
      </c>
      <c r="H12" s="178">
        <v>44</v>
      </c>
      <c r="I12" s="155">
        <v>39</v>
      </c>
      <c r="J12" s="155">
        <v>42</v>
      </c>
      <c r="K12" s="179">
        <v>242</v>
      </c>
    </row>
    <row r="13" spans="1:11" ht="12.75" customHeight="1" x14ac:dyDescent="0.25">
      <c r="A13" s="156">
        <v>11</v>
      </c>
      <c r="B13" s="180" t="s">
        <v>22</v>
      </c>
      <c r="C13" s="158" t="s">
        <v>17</v>
      </c>
      <c r="D13" s="159">
        <v>204</v>
      </c>
      <c r="E13" s="153">
        <v>47</v>
      </c>
      <c r="F13" s="153">
        <v>31</v>
      </c>
      <c r="G13" s="153">
        <v>37</v>
      </c>
      <c r="H13" s="161">
        <v>46</v>
      </c>
      <c r="I13" s="181">
        <v>0</v>
      </c>
      <c r="J13" s="153">
        <v>43</v>
      </c>
      <c r="K13" s="162">
        <v>204</v>
      </c>
    </row>
    <row r="14" spans="1:11" ht="12.75" customHeight="1" x14ac:dyDescent="0.25">
      <c r="A14" s="163" t="s">
        <v>81</v>
      </c>
      <c r="B14" s="164" t="s">
        <v>27</v>
      </c>
      <c r="C14" s="165" t="s">
        <v>15</v>
      </c>
      <c r="D14" s="166">
        <v>197</v>
      </c>
      <c r="E14" s="152">
        <v>39</v>
      </c>
      <c r="F14" s="152">
        <v>42</v>
      </c>
      <c r="G14" s="152">
        <v>39</v>
      </c>
      <c r="H14" s="168">
        <v>40</v>
      </c>
      <c r="I14" s="167">
        <v>35</v>
      </c>
      <c r="J14" s="152">
        <v>37</v>
      </c>
      <c r="K14" s="169">
        <v>232</v>
      </c>
    </row>
    <row r="15" spans="1:11" ht="12.75" customHeight="1" x14ac:dyDescent="0.25">
      <c r="A15" s="163" t="s">
        <v>81</v>
      </c>
      <c r="B15" s="164" t="s">
        <v>18</v>
      </c>
      <c r="C15" s="165" t="s">
        <v>17</v>
      </c>
      <c r="D15" s="166">
        <v>197</v>
      </c>
      <c r="E15" s="152">
        <v>37</v>
      </c>
      <c r="F15" s="167">
        <v>27</v>
      </c>
      <c r="G15" s="152">
        <v>41</v>
      </c>
      <c r="H15" s="168">
        <v>37</v>
      </c>
      <c r="I15" s="152">
        <v>42</v>
      </c>
      <c r="J15" s="152">
        <v>40</v>
      </c>
      <c r="K15" s="169">
        <v>224</v>
      </c>
    </row>
    <row r="16" spans="1:11" ht="12.75" customHeight="1" x14ac:dyDescent="0.25">
      <c r="A16" s="163">
        <v>14</v>
      </c>
      <c r="B16" s="171" t="s">
        <v>82</v>
      </c>
      <c r="C16" s="182" t="s">
        <v>23</v>
      </c>
      <c r="D16" s="166">
        <v>189</v>
      </c>
      <c r="E16" s="167">
        <v>0</v>
      </c>
      <c r="F16" s="152">
        <v>39</v>
      </c>
      <c r="G16" s="152">
        <v>38</v>
      </c>
      <c r="H16" s="168">
        <v>38</v>
      </c>
      <c r="I16" s="152">
        <v>38</v>
      </c>
      <c r="J16" s="152">
        <v>36</v>
      </c>
      <c r="K16" s="169">
        <v>189</v>
      </c>
    </row>
    <row r="17" spans="1:11" ht="12.75" customHeight="1" x14ac:dyDescent="0.25">
      <c r="A17" s="170">
        <v>15</v>
      </c>
      <c r="B17" s="164" t="s">
        <v>30</v>
      </c>
      <c r="C17" s="165" t="s">
        <v>13</v>
      </c>
      <c r="D17" s="166">
        <v>187</v>
      </c>
      <c r="E17" s="167">
        <v>35</v>
      </c>
      <c r="F17" s="152">
        <v>37</v>
      </c>
      <c r="G17" s="152">
        <v>37</v>
      </c>
      <c r="H17" s="168">
        <v>39</v>
      </c>
      <c r="I17" s="152">
        <v>36</v>
      </c>
      <c r="J17" s="152">
        <v>38</v>
      </c>
      <c r="K17" s="169">
        <v>222</v>
      </c>
    </row>
    <row r="18" spans="1:11" ht="12.75" customHeight="1" x14ac:dyDescent="0.25">
      <c r="A18" s="163">
        <v>16</v>
      </c>
      <c r="B18" s="171" t="s">
        <v>62</v>
      </c>
      <c r="C18" s="152" t="s">
        <v>23</v>
      </c>
      <c r="D18" s="166">
        <v>171</v>
      </c>
      <c r="E18" s="152">
        <v>36</v>
      </c>
      <c r="F18" s="152">
        <v>28</v>
      </c>
      <c r="G18" s="152">
        <v>32</v>
      </c>
      <c r="H18" s="168">
        <v>36</v>
      </c>
      <c r="I18" s="167">
        <v>0</v>
      </c>
      <c r="J18" s="152">
        <v>39</v>
      </c>
      <c r="K18" s="169">
        <v>171</v>
      </c>
    </row>
    <row r="19" spans="1:11" ht="12.75" customHeight="1" x14ac:dyDescent="0.25">
      <c r="A19" s="170">
        <v>17</v>
      </c>
      <c r="B19" s="164" t="s">
        <v>71</v>
      </c>
      <c r="C19" s="152" t="s">
        <v>17</v>
      </c>
      <c r="D19" s="166">
        <v>153</v>
      </c>
      <c r="E19" s="152">
        <v>33</v>
      </c>
      <c r="F19" s="152">
        <v>23</v>
      </c>
      <c r="G19" s="152">
        <v>28</v>
      </c>
      <c r="H19" s="168">
        <v>35</v>
      </c>
      <c r="I19" s="167">
        <v>0</v>
      </c>
      <c r="J19" s="152">
        <v>34</v>
      </c>
      <c r="K19" s="169">
        <v>153</v>
      </c>
    </row>
    <row r="20" spans="1:11" ht="12.75" customHeight="1" x14ac:dyDescent="0.25">
      <c r="A20" s="163" t="s">
        <v>83</v>
      </c>
      <c r="B20" s="171" t="s">
        <v>37</v>
      </c>
      <c r="C20" s="165" t="s">
        <v>13</v>
      </c>
      <c r="D20" s="166">
        <v>150</v>
      </c>
      <c r="E20" s="152">
        <v>22</v>
      </c>
      <c r="F20" s="172">
        <v>0</v>
      </c>
      <c r="G20" s="152">
        <v>29</v>
      </c>
      <c r="H20" s="168">
        <v>34</v>
      </c>
      <c r="I20" s="152">
        <v>33</v>
      </c>
      <c r="J20" s="152">
        <v>32</v>
      </c>
      <c r="K20" s="169">
        <v>150</v>
      </c>
    </row>
    <row r="21" spans="1:11" ht="12.75" customHeight="1" x14ac:dyDescent="0.25">
      <c r="A21" s="163" t="s">
        <v>83</v>
      </c>
      <c r="B21" s="164" t="s">
        <v>28</v>
      </c>
      <c r="C21" s="182" t="s">
        <v>13</v>
      </c>
      <c r="D21" s="166">
        <v>150</v>
      </c>
      <c r="E21" s="167">
        <v>0</v>
      </c>
      <c r="F21" s="152">
        <v>40</v>
      </c>
      <c r="G21" s="152">
        <v>35</v>
      </c>
      <c r="H21" s="183">
        <v>0</v>
      </c>
      <c r="I21" s="152">
        <v>40</v>
      </c>
      <c r="J21" s="152">
        <v>35</v>
      </c>
      <c r="K21" s="169">
        <v>150</v>
      </c>
    </row>
    <row r="22" spans="1:11" ht="12.75" customHeight="1" x14ac:dyDescent="0.25">
      <c r="A22" s="173">
        <v>20</v>
      </c>
      <c r="B22" s="174" t="s">
        <v>31</v>
      </c>
      <c r="C22" s="175" t="s">
        <v>34</v>
      </c>
      <c r="D22" s="176">
        <v>148</v>
      </c>
      <c r="E22" s="155">
        <v>23</v>
      </c>
      <c r="F22" s="155">
        <v>33</v>
      </c>
      <c r="G22" s="155">
        <v>30</v>
      </c>
      <c r="H22" s="178">
        <v>33</v>
      </c>
      <c r="I22" s="177">
        <v>0</v>
      </c>
      <c r="J22" s="155">
        <v>29</v>
      </c>
      <c r="K22" s="179">
        <v>148</v>
      </c>
    </row>
    <row r="23" spans="1:11" ht="12.75" customHeight="1" x14ac:dyDescent="0.25">
      <c r="A23" s="156">
        <v>21</v>
      </c>
      <c r="B23" s="180" t="s">
        <v>51</v>
      </c>
      <c r="C23" s="158" t="s">
        <v>13</v>
      </c>
      <c r="D23" s="159">
        <v>138</v>
      </c>
      <c r="E23" s="153">
        <v>29</v>
      </c>
      <c r="F23" s="153">
        <v>38</v>
      </c>
      <c r="G23" s="153">
        <v>34</v>
      </c>
      <c r="H23" s="160">
        <v>0</v>
      </c>
      <c r="I23" s="153">
        <v>37</v>
      </c>
      <c r="J23" s="158">
        <v>0</v>
      </c>
      <c r="K23" s="162">
        <v>138</v>
      </c>
    </row>
    <row r="24" spans="1:11" ht="12.75" customHeight="1" x14ac:dyDescent="0.25">
      <c r="A24" s="163">
        <v>22</v>
      </c>
      <c r="B24" s="164" t="s">
        <v>35</v>
      </c>
      <c r="C24" s="165" t="s">
        <v>13</v>
      </c>
      <c r="D24" s="166">
        <v>129</v>
      </c>
      <c r="E24" s="152">
        <v>32</v>
      </c>
      <c r="F24" s="152">
        <v>32</v>
      </c>
      <c r="G24" s="152">
        <v>31</v>
      </c>
      <c r="H24" s="172">
        <v>0</v>
      </c>
      <c r="I24" s="152">
        <v>34</v>
      </c>
      <c r="J24" s="165">
        <v>0</v>
      </c>
      <c r="K24" s="169">
        <v>129</v>
      </c>
    </row>
    <row r="25" spans="1:11" ht="12.75" customHeight="1" x14ac:dyDescent="0.25">
      <c r="A25" s="170">
        <v>23</v>
      </c>
      <c r="B25" s="164" t="s">
        <v>39</v>
      </c>
      <c r="C25" s="165" t="s">
        <v>34</v>
      </c>
      <c r="D25" s="166">
        <v>127</v>
      </c>
      <c r="E25" s="152">
        <v>19</v>
      </c>
      <c r="F25" s="172">
        <v>0</v>
      </c>
      <c r="G25" s="152">
        <v>22</v>
      </c>
      <c r="H25" s="168">
        <v>30</v>
      </c>
      <c r="I25" s="152">
        <v>29</v>
      </c>
      <c r="J25" s="152">
        <v>27</v>
      </c>
      <c r="K25" s="169">
        <v>127</v>
      </c>
    </row>
    <row r="26" spans="1:11" ht="12.75" customHeight="1" x14ac:dyDescent="0.25">
      <c r="A26" s="163">
        <v>24</v>
      </c>
      <c r="B26" s="171" t="s">
        <v>38</v>
      </c>
      <c r="C26" s="165" t="s">
        <v>13</v>
      </c>
      <c r="D26" s="166">
        <v>123</v>
      </c>
      <c r="E26" s="152">
        <v>34</v>
      </c>
      <c r="F26" s="152">
        <v>26</v>
      </c>
      <c r="G26" s="172">
        <v>0</v>
      </c>
      <c r="H26" s="184">
        <v>0</v>
      </c>
      <c r="I26" s="152">
        <v>32</v>
      </c>
      <c r="J26" s="152">
        <v>31</v>
      </c>
      <c r="K26" s="169">
        <v>123</v>
      </c>
    </row>
    <row r="27" spans="1:11" ht="12.75" customHeight="1" x14ac:dyDescent="0.25">
      <c r="A27" s="170">
        <v>25</v>
      </c>
      <c r="B27" s="164" t="s">
        <v>65</v>
      </c>
      <c r="C27" s="165" t="s">
        <v>13</v>
      </c>
      <c r="D27" s="166">
        <v>103</v>
      </c>
      <c r="E27" s="152">
        <v>21</v>
      </c>
      <c r="F27" s="172">
        <v>0</v>
      </c>
      <c r="G27" s="152">
        <v>24</v>
      </c>
      <c r="H27" s="184">
        <v>0</v>
      </c>
      <c r="I27" s="152">
        <v>30</v>
      </c>
      <c r="J27" s="152">
        <v>28</v>
      </c>
      <c r="K27" s="169">
        <v>103</v>
      </c>
    </row>
    <row r="28" spans="1:11" ht="12.75" customHeight="1" x14ac:dyDescent="0.25">
      <c r="A28" s="163">
        <v>26</v>
      </c>
      <c r="B28" s="171" t="s">
        <v>44</v>
      </c>
      <c r="C28" s="165" t="s">
        <v>34</v>
      </c>
      <c r="D28" s="166">
        <v>94</v>
      </c>
      <c r="E28" s="152">
        <v>49</v>
      </c>
      <c r="F28" s="172">
        <v>0</v>
      </c>
      <c r="G28" s="152">
        <v>45</v>
      </c>
      <c r="H28" s="184">
        <v>0</v>
      </c>
      <c r="I28" s="165">
        <v>0</v>
      </c>
      <c r="J28" s="165">
        <v>0</v>
      </c>
      <c r="K28" s="169">
        <v>94</v>
      </c>
    </row>
    <row r="29" spans="1:11" ht="12.75" customHeight="1" x14ac:dyDescent="0.25">
      <c r="A29" s="170">
        <v>27</v>
      </c>
      <c r="B29" s="185" t="s">
        <v>66</v>
      </c>
      <c r="C29" s="186" t="s">
        <v>49</v>
      </c>
      <c r="D29" s="166">
        <v>93</v>
      </c>
      <c r="E29" s="167">
        <v>0</v>
      </c>
      <c r="F29" s="165">
        <v>0</v>
      </c>
      <c r="G29" s="184">
        <v>0</v>
      </c>
      <c r="H29" s="168">
        <v>32</v>
      </c>
      <c r="I29" s="152">
        <v>31</v>
      </c>
      <c r="J29" s="152">
        <v>30</v>
      </c>
      <c r="K29" s="169">
        <v>93</v>
      </c>
    </row>
    <row r="30" spans="1:11" ht="12.75" customHeight="1" x14ac:dyDescent="0.25">
      <c r="A30" s="163">
        <v>28</v>
      </c>
      <c r="B30" s="171" t="s">
        <v>84</v>
      </c>
      <c r="C30" s="165" t="s">
        <v>15</v>
      </c>
      <c r="D30" s="166">
        <v>79</v>
      </c>
      <c r="E30" s="152">
        <v>45</v>
      </c>
      <c r="F30" s="152">
        <v>34</v>
      </c>
      <c r="G30" s="172">
        <v>0</v>
      </c>
      <c r="H30" s="184">
        <v>0</v>
      </c>
      <c r="I30" s="165">
        <v>0</v>
      </c>
      <c r="J30" s="165">
        <v>0</v>
      </c>
      <c r="K30" s="169">
        <v>79</v>
      </c>
    </row>
    <row r="31" spans="1:11" ht="12.75" customHeight="1" x14ac:dyDescent="0.25">
      <c r="A31" s="187">
        <v>29</v>
      </c>
      <c r="B31" s="188" t="s">
        <v>64</v>
      </c>
      <c r="C31" s="175" t="s">
        <v>34</v>
      </c>
      <c r="D31" s="176">
        <v>77</v>
      </c>
      <c r="E31" s="155">
        <v>26</v>
      </c>
      <c r="F31" s="155">
        <v>24</v>
      </c>
      <c r="G31" s="155">
        <v>27</v>
      </c>
      <c r="H31" s="189">
        <v>0</v>
      </c>
      <c r="I31" s="190">
        <v>0</v>
      </c>
      <c r="J31" s="175">
        <v>0</v>
      </c>
      <c r="K31" s="179">
        <v>77</v>
      </c>
    </row>
    <row r="32" spans="1:11" ht="12.75" customHeight="1" x14ac:dyDescent="0.25">
      <c r="A32" s="191">
        <v>30</v>
      </c>
      <c r="B32" s="157" t="s">
        <v>50</v>
      </c>
      <c r="C32" s="192" t="s">
        <v>23</v>
      </c>
      <c r="D32" s="159">
        <v>63</v>
      </c>
      <c r="E32" s="181">
        <v>0</v>
      </c>
      <c r="F32" s="153">
        <v>30</v>
      </c>
      <c r="G32" s="193">
        <v>0</v>
      </c>
      <c r="H32" s="193">
        <v>0</v>
      </c>
      <c r="I32" s="194">
        <v>0</v>
      </c>
      <c r="J32" s="153">
        <v>33</v>
      </c>
      <c r="K32" s="162">
        <v>63</v>
      </c>
    </row>
    <row r="33" spans="1:11" ht="12.75" customHeight="1" x14ac:dyDescent="0.25">
      <c r="A33" s="170">
        <v>31</v>
      </c>
      <c r="B33" s="164" t="s">
        <v>25</v>
      </c>
      <c r="C33" s="165" t="s">
        <v>17</v>
      </c>
      <c r="D33" s="166">
        <v>61</v>
      </c>
      <c r="E33" s="152">
        <v>28</v>
      </c>
      <c r="F33" s="172">
        <v>0</v>
      </c>
      <c r="G33" s="152">
        <v>33</v>
      </c>
      <c r="H33" s="184">
        <v>0</v>
      </c>
      <c r="I33" s="165">
        <v>0</v>
      </c>
      <c r="J33" s="165">
        <v>0</v>
      </c>
      <c r="K33" s="169">
        <v>61</v>
      </c>
    </row>
    <row r="34" spans="1:11" ht="12.75" customHeight="1" x14ac:dyDescent="0.25">
      <c r="A34" s="163">
        <v>32</v>
      </c>
      <c r="B34" s="171" t="s">
        <v>54</v>
      </c>
      <c r="C34" s="165" t="s">
        <v>34</v>
      </c>
      <c r="D34" s="166">
        <v>56</v>
      </c>
      <c r="E34" s="152">
        <v>25</v>
      </c>
      <c r="F34" s="172">
        <v>0</v>
      </c>
      <c r="G34" s="184">
        <v>0</v>
      </c>
      <c r="H34" s="168">
        <v>31</v>
      </c>
      <c r="I34" s="195">
        <v>0</v>
      </c>
      <c r="J34" s="165">
        <v>0</v>
      </c>
      <c r="K34" s="169">
        <v>56</v>
      </c>
    </row>
    <row r="35" spans="1:11" ht="12.75" customHeight="1" x14ac:dyDescent="0.25">
      <c r="A35" s="163" t="s">
        <v>70</v>
      </c>
      <c r="B35" s="171" t="s">
        <v>63</v>
      </c>
      <c r="C35" s="165" t="s">
        <v>13</v>
      </c>
      <c r="D35" s="166">
        <v>49</v>
      </c>
      <c r="E35" s="152">
        <v>27</v>
      </c>
      <c r="F35" s="152">
        <v>22</v>
      </c>
      <c r="G35" s="172">
        <v>0</v>
      </c>
      <c r="H35" s="184">
        <v>0</v>
      </c>
      <c r="I35" s="165">
        <v>0</v>
      </c>
      <c r="J35" s="165">
        <v>0</v>
      </c>
      <c r="K35" s="169">
        <v>49</v>
      </c>
    </row>
    <row r="36" spans="1:11" ht="12.75" customHeight="1" x14ac:dyDescent="0.25">
      <c r="A36" s="163" t="s">
        <v>70</v>
      </c>
      <c r="B36" s="164" t="s">
        <v>46</v>
      </c>
      <c r="C36" s="165" t="s">
        <v>13</v>
      </c>
      <c r="D36" s="166">
        <v>49</v>
      </c>
      <c r="E36" s="152">
        <v>24</v>
      </c>
      <c r="F36" s="172">
        <v>0</v>
      </c>
      <c r="G36" s="152">
        <v>25</v>
      </c>
      <c r="H36" s="184">
        <v>0</v>
      </c>
      <c r="I36" s="165">
        <v>0</v>
      </c>
      <c r="J36" s="165">
        <v>0</v>
      </c>
      <c r="K36" s="169">
        <v>49</v>
      </c>
    </row>
    <row r="37" spans="1:11" ht="12.75" customHeight="1" x14ac:dyDescent="0.25">
      <c r="A37" s="163" t="s">
        <v>85</v>
      </c>
      <c r="B37" s="171" t="s">
        <v>86</v>
      </c>
      <c r="C37" s="196" t="s">
        <v>23</v>
      </c>
      <c r="D37" s="166">
        <v>41</v>
      </c>
      <c r="E37" s="172">
        <v>0</v>
      </c>
      <c r="F37" s="152">
        <v>41</v>
      </c>
      <c r="G37" s="184">
        <v>0</v>
      </c>
      <c r="H37" s="184">
        <v>0</v>
      </c>
      <c r="I37" s="195">
        <v>0</v>
      </c>
      <c r="J37" s="165">
        <v>0</v>
      </c>
      <c r="K37" s="169">
        <v>41</v>
      </c>
    </row>
    <row r="38" spans="1:11" ht="12.75" customHeight="1" x14ac:dyDescent="0.25">
      <c r="A38" s="163" t="s">
        <v>85</v>
      </c>
      <c r="B38" s="171" t="s">
        <v>52</v>
      </c>
      <c r="C38" s="165" t="s">
        <v>34</v>
      </c>
      <c r="D38" s="166">
        <v>41</v>
      </c>
      <c r="E38" s="152">
        <v>18</v>
      </c>
      <c r="F38" s="172">
        <v>0</v>
      </c>
      <c r="G38" s="152">
        <v>23</v>
      </c>
      <c r="H38" s="184">
        <v>0</v>
      </c>
      <c r="I38" s="195">
        <v>0</v>
      </c>
      <c r="J38" s="165">
        <v>0</v>
      </c>
      <c r="K38" s="169">
        <v>41</v>
      </c>
    </row>
    <row r="39" spans="1:11" ht="12.75" customHeight="1" x14ac:dyDescent="0.25">
      <c r="A39" s="170">
        <v>37</v>
      </c>
      <c r="B39" s="171" t="s">
        <v>32</v>
      </c>
      <c r="C39" s="182" t="s">
        <v>17</v>
      </c>
      <c r="D39" s="166">
        <v>29</v>
      </c>
      <c r="E39" s="167">
        <v>0</v>
      </c>
      <c r="F39" s="152">
        <v>29</v>
      </c>
      <c r="G39" s="184">
        <v>0</v>
      </c>
      <c r="H39" s="184">
        <v>0</v>
      </c>
      <c r="I39" s="184">
        <v>0</v>
      </c>
      <c r="J39" s="184">
        <v>0</v>
      </c>
      <c r="K39" s="169">
        <v>29</v>
      </c>
    </row>
    <row r="40" spans="1:11" ht="12.75" customHeight="1" x14ac:dyDescent="0.25">
      <c r="A40" s="163">
        <v>38</v>
      </c>
      <c r="B40" s="154" t="s">
        <v>41</v>
      </c>
      <c r="C40" s="186" t="s">
        <v>34</v>
      </c>
      <c r="D40" s="166">
        <v>26</v>
      </c>
      <c r="E40" s="167">
        <v>0</v>
      </c>
      <c r="F40" s="165">
        <v>0</v>
      </c>
      <c r="G40" s="152">
        <v>26</v>
      </c>
      <c r="H40" s="184">
        <v>0</v>
      </c>
      <c r="I40" s="195">
        <v>0</v>
      </c>
      <c r="J40" s="184">
        <v>0</v>
      </c>
      <c r="K40" s="169">
        <v>26</v>
      </c>
    </row>
    <row r="41" spans="1:11" ht="12.75" customHeight="1" x14ac:dyDescent="0.25">
      <c r="A41" s="170">
        <v>39</v>
      </c>
      <c r="B41" s="164" t="s">
        <v>29</v>
      </c>
      <c r="C41" s="182" t="s">
        <v>13</v>
      </c>
      <c r="D41" s="166">
        <v>25</v>
      </c>
      <c r="E41" s="167">
        <v>0</v>
      </c>
      <c r="F41" s="152">
        <v>25</v>
      </c>
      <c r="G41" s="165">
        <v>0</v>
      </c>
      <c r="H41" s="183">
        <v>0</v>
      </c>
      <c r="I41" s="195">
        <v>0</v>
      </c>
      <c r="J41" s="184">
        <v>0</v>
      </c>
      <c r="K41" s="169">
        <v>25</v>
      </c>
    </row>
    <row r="42" spans="1:11" ht="12.75" customHeight="1" x14ac:dyDescent="0.25">
      <c r="A42" s="173">
        <v>40</v>
      </c>
      <c r="B42" s="188" t="s">
        <v>78</v>
      </c>
      <c r="C42" s="175" t="s">
        <v>34</v>
      </c>
      <c r="D42" s="176">
        <v>20</v>
      </c>
      <c r="E42" s="155">
        <v>20</v>
      </c>
      <c r="F42" s="189">
        <v>0</v>
      </c>
      <c r="G42" s="197">
        <v>0</v>
      </c>
      <c r="H42" s="197">
        <v>0</v>
      </c>
      <c r="I42" s="198">
        <v>0</v>
      </c>
      <c r="J42" s="197">
        <v>0</v>
      </c>
      <c r="K42" s="179">
        <v>20</v>
      </c>
    </row>
  </sheetData>
  <mergeCells count="1">
    <mergeCell ref="A1:K1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workbookViewId="0">
      <selection sqref="A1:K1"/>
    </sheetView>
  </sheetViews>
  <sheetFormatPr defaultRowHeight="12.75" customHeight="1" x14ac:dyDescent="0.25"/>
  <cols>
    <col min="1" max="1" width="13.28515625" customWidth="1"/>
    <col min="2" max="2" width="20.42578125" customWidth="1"/>
    <col min="3" max="5" width="11.28515625" customWidth="1"/>
    <col min="6" max="6" width="14.28515625" customWidth="1"/>
    <col min="7" max="7" width="16.28515625" customWidth="1"/>
    <col min="8" max="9" width="11.28515625" customWidth="1"/>
    <col min="11" max="11" width="11.28515625" customWidth="1"/>
  </cols>
  <sheetData>
    <row r="1" spans="1:11" ht="12.75" customHeight="1" x14ac:dyDescent="0.25">
      <c r="A1" s="426" t="s">
        <v>87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12.75" customHeight="1" x14ac:dyDescent="0.25">
      <c r="A2" s="199" t="s">
        <v>56</v>
      </c>
      <c r="B2" s="199" t="s">
        <v>2</v>
      </c>
      <c r="C2" s="199" t="s">
        <v>3</v>
      </c>
      <c r="D2" s="199" t="s">
        <v>4</v>
      </c>
      <c r="E2" s="199" t="s">
        <v>5</v>
      </c>
      <c r="F2" s="199" t="s">
        <v>6</v>
      </c>
      <c r="G2" s="199" t="s">
        <v>7</v>
      </c>
      <c r="H2" s="199" t="s">
        <v>88</v>
      </c>
      <c r="I2" s="199" t="s">
        <v>8</v>
      </c>
      <c r="J2" s="199" t="s">
        <v>10</v>
      </c>
      <c r="K2" s="200" t="s">
        <v>11</v>
      </c>
    </row>
    <row r="3" spans="1:11" ht="12.75" customHeight="1" x14ac:dyDescent="0.25">
      <c r="A3" s="202">
        <v>1</v>
      </c>
      <c r="B3" s="203" t="s">
        <v>57</v>
      </c>
      <c r="C3" s="204" t="s">
        <v>17</v>
      </c>
      <c r="D3" s="205">
        <v>250</v>
      </c>
      <c r="E3" s="206">
        <v>50</v>
      </c>
      <c r="F3" s="206">
        <v>50</v>
      </c>
      <c r="G3" s="206">
        <v>50</v>
      </c>
      <c r="H3" s="207">
        <v>50</v>
      </c>
      <c r="I3" s="208">
        <v>0</v>
      </c>
      <c r="J3" s="206">
        <v>50</v>
      </c>
      <c r="K3" s="209">
        <v>250</v>
      </c>
    </row>
    <row r="4" spans="1:11" ht="12.75" customHeight="1" x14ac:dyDescent="0.25">
      <c r="A4" s="210">
        <v>2</v>
      </c>
      <c r="B4" s="211" t="s">
        <v>58</v>
      </c>
      <c r="C4" s="212" t="s">
        <v>15</v>
      </c>
      <c r="D4" s="213">
        <v>242</v>
      </c>
      <c r="E4" s="214">
        <v>48</v>
      </c>
      <c r="F4" s="214">
        <v>48</v>
      </c>
      <c r="G4" s="215">
        <v>0</v>
      </c>
      <c r="H4" s="216">
        <v>48</v>
      </c>
      <c r="I4" s="214">
        <v>49</v>
      </c>
      <c r="J4" s="214">
        <v>49</v>
      </c>
      <c r="K4" s="217">
        <v>242</v>
      </c>
    </row>
    <row r="5" spans="1:11" ht="12.75" customHeight="1" x14ac:dyDescent="0.25">
      <c r="A5" s="218">
        <v>3</v>
      </c>
      <c r="B5" s="211" t="s">
        <v>14</v>
      </c>
      <c r="C5" s="212" t="s">
        <v>15</v>
      </c>
      <c r="D5" s="213">
        <v>239</v>
      </c>
      <c r="E5" s="214">
        <v>47</v>
      </c>
      <c r="F5" s="214">
        <v>47</v>
      </c>
      <c r="G5" s="215">
        <v>0</v>
      </c>
      <c r="H5" s="216">
        <v>49</v>
      </c>
      <c r="I5" s="214">
        <v>50</v>
      </c>
      <c r="J5" s="214">
        <v>46</v>
      </c>
      <c r="K5" s="217">
        <v>239</v>
      </c>
    </row>
    <row r="6" spans="1:11" ht="12.75" customHeight="1" x14ac:dyDescent="0.25">
      <c r="A6" s="210">
        <v>4</v>
      </c>
      <c r="B6" s="211" t="s">
        <v>21</v>
      </c>
      <c r="C6" s="212" t="s">
        <v>17</v>
      </c>
      <c r="D6" s="213">
        <v>237</v>
      </c>
      <c r="E6" s="214">
        <v>49</v>
      </c>
      <c r="F6" s="215">
        <v>44</v>
      </c>
      <c r="G6" s="214">
        <v>46</v>
      </c>
      <c r="H6" s="216">
        <v>47</v>
      </c>
      <c r="I6" s="214">
        <v>47</v>
      </c>
      <c r="J6" s="214">
        <v>48</v>
      </c>
      <c r="K6" s="217">
        <v>281</v>
      </c>
    </row>
    <row r="7" spans="1:11" ht="12.75" customHeight="1" x14ac:dyDescent="0.25">
      <c r="A7" s="219" t="s">
        <v>19</v>
      </c>
      <c r="B7" s="211" t="s">
        <v>22</v>
      </c>
      <c r="C7" s="212" t="s">
        <v>17</v>
      </c>
      <c r="D7" s="213">
        <v>224</v>
      </c>
      <c r="E7" s="214">
        <v>46</v>
      </c>
      <c r="F7" s="214">
        <v>39</v>
      </c>
      <c r="G7" s="215">
        <v>0</v>
      </c>
      <c r="H7" s="216">
        <v>46</v>
      </c>
      <c r="I7" s="214">
        <v>46</v>
      </c>
      <c r="J7" s="214">
        <v>47</v>
      </c>
      <c r="K7" s="217">
        <v>224</v>
      </c>
    </row>
    <row r="8" spans="1:11" ht="12.75" customHeight="1" x14ac:dyDescent="0.25">
      <c r="A8" s="210" t="s">
        <v>19</v>
      </c>
      <c r="B8" s="211" t="s">
        <v>89</v>
      </c>
      <c r="C8" s="220" t="s">
        <v>17</v>
      </c>
      <c r="D8" s="213">
        <v>224</v>
      </c>
      <c r="E8" s="214">
        <v>44</v>
      </c>
      <c r="F8" s="214">
        <v>45</v>
      </c>
      <c r="G8" s="214">
        <v>45</v>
      </c>
      <c r="H8" s="216">
        <v>44</v>
      </c>
      <c r="I8" s="214">
        <v>46</v>
      </c>
      <c r="J8" s="215">
        <v>40</v>
      </c>
      <c r="K8" s="217">
        <v>264</v>
      </c>
    </row>
    <row r="9" spans="1:11" ht="12.75" customHeight="1" x14ac:dyDescent="0.25">
      <c r="A9" s="218">
        <v>7</v>
      </c>
      <c r="B9" s="211" t="s">
        <v>40</v>
      </c>
      <c r="C9" s="212" t="s">
        <v>13</v>
      </c>
      <c r="D9" s="213">
        <v>219</v>
      </c>
      <c r="E9" s="215">
        <v>0</v>
      </c>
      <c r="F9" s="214">
        <v>41</v>
      </c>
      <c r="G9" s="214">
        <v>43</v>
      </c>
      <c r="H9" s="216">
        <v>45</v>
      </c>
      <c r="I9" s="214">
        <v>48</v>
      </c>
      <c r="J9" s="214">
        <v>42</v>
      </c>
      <c r="K9" s="217">
        <v>219</v>
      </c>
    </row>
    <row r="10" spans="1:11" ht="12.75" customHeight="1" x14ac:dyDescent="0.25">
      <c r="A10" s="210">
        <v>8</v>
      </c>
      <c r="B10" s="211" t="s">
        <v>26</v>
      </c>
      <c r="C10" s="212" t="s">
        <v>17</v>
      </c>
      <c r="D10" s="213">
        <v>216</v>
      </c>
      <c r="E10" s="214">
        <v>42</v>
      </c>
      <c r="F10" s="215">
        <v>40</v>
      </c>
      <c r="G10" s="214">
        <v>44</v>
      </c>
      <c r="H10" s="216">
        <v>42</v>
      </c>
      <c r="I10" s="214">
        <v>44</v>
      </c>
      <c r="J10" s="214">
        <v>44</v>
      </c>
      <c r="K10" s="217">
        <v>256</v>
      </c>
    </row>
    <row r="11" spans="1:11" ht="12.75" customHeight="1" x14ac:dyDescent="0.25">
      <c r="A11" s="218">
        <v>9</v>
      </c>
      <c r="B11" s="211" t="s">
        <v>20</v>
      </c>
      <c r="C11" s="212" t="s">
        <v>17</v>
      </c>
      <c r="D11" s="213">
        <v>210</v>
      </c>
      <c r="E11" s="214">
        <v>43</v>
      </c>
      <c r="F11" s="214">
        <v>42</v>
      </c>
      <c r="G11" s="214">
        <v>47</v>
      </c>
      <c r="H11" s="215">
        <v>0</v>
      </c>
      <c r="I11" s="214">
        <v>43</v>
      </c>
      <c r="J11" s="214">
        <v>35</v>
      </c>
      <c r="K11" s="217">
        <v>210</v>
      </c>
    </row>
    <row r="12" spans="1:11" ht="12.75" customHeight="1" x14ac:dyDescent="0.25">
      <c r="A12" s="221">
        <v>10</v>
      </c>
      <c r="B12" s="222" t="s">
        <v>30</v>
      </c>
      <c r="C12" s="223" t="s">
        <v>13</v>
      </c>
      <c r="D12" s="224">
        <v>194</v>
      </c>
      <c r="E12" s="225">
        <v>40</v>
      </c>
      <c r="F12" s="225">
        <v>36</v>
      </c>
      <c r="G12" s="226">
        <v>0</v>
      </c>
      <c r="H12" s="227">
        <v>41</v>
      </c>
      <c r="I12" s="225">
        <v>40</v>
      </c>
      <c r="J12" s="225">
        <v>37</v>
      </c>
      <c r="K12" s="228">
        <v>194</v>
      </c>
    </row>
    <row r="13" spans="1:11" ht="12.75" customHeight="1" x14ac:dyDescent="0.25">
      <c r="A13" s="202">
        <v>11</v>
      </c>
      <c r="B13" s="203" t="s">
        <v>82</v>
      </c>
      <c r="C13" s="229" t="s">
        <v>23</v>
      </c>
      <c r="D13" s="205">
        <v>191</v>
      </c>
      <c r="E13" s="230">
        <v>0</v>
      </c>
      <c r="F13" s="206">
        <v>33</v>
      </c>
      <c r="G13" s="206">
        <v>41</v>
      </c>
      <c r="H13" s="207">
        <v>38</v>
      </c>
      <c r="I13" s="206">
        <v>41</v>
      </c>
      <c r="J13" s="206">
        <v>38</v>
      </c>
      <c r="K13" s="209">
        <v>191</v>
      </c>
    </row>
    <row r="14" spans="1:11" ht="12.75" customHeight="1" x14ac:dyDescent="0.25">
      <c r="A14" s="210">
        <v>12</v>
      </c>
      <c r="B14" s="211" t="s">
        <v>35</v>
      </c>
      <c r="C14" s="212" t="s">
        <v>13</v>
      </c>
      <c r="D14" s="213">
        <v>182</v>
      </c>
      <c r="E14" s="214">
        <v>39</v>
      </c>
      <c r="F14" s="215">
        <v>30</v>
      </c>
      <c r="G14" s="214">
        <v>38</v>
      </c>
      <c r="H14" s="216">
        <v>35</v>
      </c>
      <c r="I14" s="214">
        <v>39</v>
      </c>
      <c r="J14" s="214">
        <v>31</v>
      </c>
      <c r="K14" s="217">
        <v>212</v>
      </c>
    </row>
    <row r="15" spans="1:11" ht="12.75" customHeight="1" x14ac:dyDescent="0.25">
      <c r="A15" s="218">
        <v>13</v>
      </c>
      <c r="B15" s="211" t="s">
        <v>16</v>
      </c>
      <c r="C15" s="212" t="s">
        <v>17</v>
      </c>
      <c r="D15" s="213">
        <v>178</v>
      </c>
      <c r="E15" s="215">
        <v>0</v>
      </c>
      <c r="F15" s="214">
        <v>46</v>
      </c>
      <c r="G15" s="214">
        <v>49</v>
      </c>
      <c r="H15" s="216">
        <v>43</v>
      </c>
      <c r="I15" s="214">
        <v>0</v>
      </c>
      <c r="J15" s="214">
        <v>40</v>
      </c>
      <c r="K15" s="217">
        <v>178</v>
      </c>
    </row>
    <row r="16" spans="1:11" ht="12.75" customHeight="1" x14ac:dyDescent="0.25">
      <c r="A16" s="210">
        <v>14</v>
      </c>
      <c r="B16" s="211" t="s">
        <v>62</v>
      </c>
      <c r="C16" s="212" t="s">
        <v>23</v>
      </c>
      <c r="D16" s="213">
        <v>176</v>
      </c>
      <c r="E16" s="214">
        <v>38</v>
      </c>
      <c r="F16" s="214">
        <v>29</v>
      </c>
      <c r="G16" s="214">
        <v>34</v>
      </c>
      <c r="H16" s="231">
        <v>0</v>
      </c>
      <c r="I16" s="214">
        <v>39</v>
      </c>
      <c r="J16" s="214">
        <v>36</v>
      </c>
      <c r="K16" s="217">
        <v>176</v>
      </c>
    </row>
    <row r="17" spans="1:11" ht="12.75" customHeight="1" x14ac:dyDescent="0.25">
      <c r="A17" s="218">
        <v>15</v>
      </c>
      <c r="B17" s="211" t="s">
        <v>27</v>
      </c>
      <c r="C17" s="212" t="s">
        <v>15</v>
      </c>
      <c r="D17" s="213">
        <v>173</v>
      </c>
      <c r="E17" s="214">
        <v>35</v>
      </c>
      <c r="F17" s="215">
        <v>28</v>
      </c>
      <c r="G17" s="214">
        <v>40</v>
      </c>
      <c r="H17" s="216">
        <v>33</v>
      </c>
      <c r="I17" s="214">
        <v>35</v>
      </c>
      <c r="J17" s="214">
        <v>30</v>
      </c>
      <c r="K17" s="217">
        <v>201</v>
      </c>
    </row>
    <row r="18" spans="1:11" ht="12.75" customHeight="1" x14ac:dyDescent="0.25">
      <c r="A18" s="210">
        <v>16</v>
      </c>
      <c r="B18" s="211" t="s">
        <v>71</v>
      </c>
      <c r="C18" s="212" t="s">
        <v>17</v>
      </c>
      <c r="D18" s="213">
        <v>172</v>
      </c>
      <c r="E18" s="214">
        <v>33</v>
      </c>
      <c r="F18" s="215">
        <v>27</v>
      </c>
      <c r="G18" s="214">
        <v>32</v>
      </c>
      <c r="H18" s="216">
        <v>37</v>
      </c>
      <c r="I18" s="214">
        <v>36</v>
      </c>
      <c r="J18" s="214">
        <v>34</v>
      </c>
      <c r="K18" s="217">
        <v>199</v>
      </c>
    </row>
    <row r="19" spans="1:11" ht="12.75" customHeight="1" x14ac:dyDescent="0.25">
      <c r="A19" s="218">
        <v>17</v>
      </c>
      <c r="B19" s="211" t="s">
        <v>90</v>
      </c>
      <c r="C19" s="220" t="s">
        <v>15</v>
      </c>
      <c r="D19" s="213">
        <v>169</v>
      </c>
      <c r="E19" s="215">
        <v>0</v>
      </c>
      <c r="F19" s="214">
        <v>26</v>
      </c>
      <c r="G19" s="214">
        <v>39</v>
      </c>
      <c r="H19" s="216">
        <v>35</v>
      </c>
      <c r="I19" s="214">
        <v>37</v>
      </c>
      <c r="J19" s="214">
        <v>32</v>
      </c>
      <c r="K19" s="217">
        <v>169</v>
      </c>
    </row>
    <row r="20" spans="1:11" ht="12.75" customHeight="1" x14ac:dyDescent="0.25">
      <c r="A20" s="210">
        <v>18</v>
      </c>
      <c r="B20" s="211" t="s">
        <v>31</v>
      </c>
      <c r="C20" s="212" t="s">
        <v>34</v>
      </c>
      <c r="D20" s="213">
        <v>163</v>
      </c>
      <c r="E20" s="214">
        <v>30</v>
      </c>
      <c r="F20" s="214">
        <v>31</v>
      </c>
      <c r="G20" s="214">
        <v>33</v>
      </c>
      <c r="H20" s="216">
        <v>36</v>
      </c>
      <c r="I20" s="214">
        <v>33</v>
      </c>
      <c r="J20" s="215">
        <v>29</v>
      </c>
      <c r="K20" s="217">
        <v>192</v>
      </c>
    </row>
    <row r="21" spans="1:11" ht="12.75" customHeight="1" x14ac:dyDescent="0.25">
      <c r="A21" s="218">
        <v>19</v>
      </c>
      <c r="B21" s="211" t="s">
        <v>28</v>
      </c>
      <c r="C21" s="220" t="s">
        <v>13</v>
      </c>
      <c r="D21" s="213">
        <v>151</v>
      </c>
      <c r="E21" s="214">
        <v>36</v>
      </c>
      <c r="F21" s="214">
        <v>38</v>
      </c>
      <c r="G21" s="214">
        <v>35</v>
      </c>
      <c r="H21" s="231">
        <v>0</v>
      </c>
      <c r="I21" s="214">
        <v>42</v>
      </c>
      <c r="J21" s="232">
        <v>0</v>
      </c>
      <c r="K21" s="217">
        <v>151</v>
      </c>
    </row>
    <row r="22" spans="1:11" ht="12.75" customHeight="1" x14ac:dyDescent="0.25">
      <c r="A22" s="210" t="s">
        <v>91</v>
      </c>
      <c r="B22" s="211" t="s">
        <v>80</v>
      </c>
      <c r="C22" s="212" t="s">
        <v>23</v>
      </c>
      <c r="D22" s="213">
        <v>121</v>
      </c>
      <c r="E22" s="214">
        <v>41</v>
      </c>
      <c r="F22" s="214">
        <v>37</v>
      </c>
      <c r="G22" s="215">
        <v>0</v>
      </c>
      <c r="H22" s="212">
        <v>0</v>
      </c>
      <c r="I22" s="216">
        <v>0</v>
      </c>
      <c r="J22" s="214">
        <v>43</v>
      </c>
      <c r="K22" s="217">
        <v>121</v>
      </c>
    </row>
    <row r="23" spans="1:11" ht="12.75" customHeight="1" x14ac:dyDescent="0.25">
      <c r="A23" s="221" t="s">
        <v>91</v>
      </c>
      <c r="B23" s="222" t="s">
        <v>84</v>
      </c>
      <c r="C23" s="223" t="s">
        <v>15</v>
      </c>
      <c r="D23" s="224">
        <v>121</v>
      </c>
      <c r="E23" s="225">
        <v>24</v>
      </c>
      <c r="F23" s="225">
        <v>49</v>
      </c>
      <c r="G23" s="225">
        <v>48</v>
      </c>
      <c r="H23" s="226">
        <v>0</v>
      </c>
      <c r="I23" s="227">
        <v>0</v>
      </c>
      <c r="J23" s="225">
        <v>0</v>
      </c>
      <c r="K23" s="228">
        <v>121</v>
      </c>
    </row>
    <row r="24" spans="1:11" ht="12.75" customHeight="1" x14ac:dyDescent="0.25">
      <c r="A24" s="233">
        <v>22</v>
      </c>
      <c r="B24" s="234" t="s">
        <v>41</v>
      </c>
      <c r="C24" s="229" t="s">
        <v>34</v>
      </c>
      <c r="D24" s="205">
        <v>114</v>
      </c>
      <c r="E24" s="230">
        <v>0</v>
      </c>
      <c r="F24" s="204">
        <v>0</v>
      </c>
      <c r="G24" s="206">
        <v>28</v>
      </c>
      <c r="H24" s="207">
        <v>30</v>
      </c>
      <c r="I24" s="206">
        <v>30</v>
      </c>
      <c r="J24" s="206">
        <v>26</v>
      </c>
      <c r="K24" s="209">
        <v>114</v>
      </c>
    </row>
    <row r="25" spans="1:11" ht="12.75" customHeight="1" x14ac:dyDescent="0.25">
      <c r="A25" s="218">
        <v>23</v>
      </c>
      <c r="B25" s="211" t="s">
        <v>25</v>
      </c>
      <c r="C25" s="212" t="s">
        <v>17</v>
      </c>
      <c r="D25" s="213">
        <v>111</v>
      </c>
      <c r="E25" s="214">
        <v>37</v>
      </c>
      <c r="F25" s="214">
        <v>32</v>
      </c>
      <c r="G25" s="214">
        <v>42</v>
      </c>
      <c r="H25" s="215">
        <v>0</v>
      </c>
      <c r="I25" s="216">
        <v>0</v>
      </c>
      <c r="J25" s="212">
        <v>0</v>
      </c>
      <c r="K25" s="217">
        <v>111</v>
      </c>
    </row>
    <row r="26" spans="1:11" ht="12.75" customHeight="1" x14ac:dyDescent="0.25">
      <c r="A26" s="210">
        <v>24</v>
      </c>
      <c r="B26" s="211" t="s">
        <v>50</v>
      </c>
      <c r="C26" s="220" t="s">
        <v>23</v>
      </c>
      <c r="D26" s="213">
        <v>110</v>
      </c>
      <c r="E26" s="215">
        <v>0</v>
      </c>
      <c r="F26" s="214">
        <v>34</v>
      </c>
      <c r="G26" s="214">
        <v>36</v>
      </c>
      <c r="H26" s="216">
        <v>40</v>
      </c>
      <c r="I26" s="216">
        <v>0</v>
      </c>
      <c r="J26" s="216">
        <v>0</v>
      </c>
      <c r="K26" s="217">
        <v>110</v>
      </c>
    </row>
    <row r="27" spans="1:11" ht="12.75" customHeight="1" x14ac:dyDescent="0.25">
      <c r="A27" s="218">
        <v>25</v>
      </c>
      <c r="B27" s="211" t="s">
        <v>51</v>
      </c>
      <c r="C27" s="212" t="s">
        <v>13</v>
      </c>
      <c r="D27" s="213">
        <v>106</v>
      </c>
      <c r="E27" s="214">
        <v>34</v>
      </c>
      <c r="F27" s="214">
        <v>35</v>
      </c>
      <c r="G27" s="214">
        <v>37</v>
      </c>
      <c r="H27" s="215">
        <v>0</v>
      </c>
      <c r="I27" s="216">
        <v>0</v>
      </c>
      <c r="J27" s="214">
        <v>0</v>
      </c>
      <c r="K27" s="217">
        <v>106</v>
      </c>
    </row>
    <row r="28" spans="1:11" ht="12.75" customHeight="1" x14ac:dyDescent="0.25">
      <c r="A28" s="210">
        <v>26</v>
      </c>
      <c r="B28" s="211" t="s">
        <v>39</v>
      </c>
      <c r="C28" s="212" t="s">
        <v>34</v>
      </c>
      <c r="D28" s="213">
        <v>101</v>
      </c>
      <c r="E28" s="214">
        <v>23</v>
      </c>
      <c r="F28" s="215">
        <v>0</v>
      </c>
      <c r="G28" s="214">
        <v>25</v>
      </c>
      <c r="H28" s="216">
        <v>28</v>
      </c>
      <c r="I28" s="235">
        <v>0</v>
      </c>
      <c r="J28" s="214">
        <v>25</v>
      </c>
      <c r="K28" s="217">
        <v>101</v>
      </c>
    </row>
    <row r="29" spans="1:11" ht="12.75" customHeight="1" x14ac:dyDescent="0.25">
      <c r="A29" s="218">
        <v>27</v>
      </c>
      <c r="B29" s="211" t="s">
        <v>29</v>
      </c>
      <c r="C29" s="220" t="s">
        <v>13</v>
      </c>
      <c r="D29" s="213">
        <v>94</v>
      </c>
      <c r="E29" s="214">
        <v>31</v>
      </c>
      <c r="F29" s="215">
        <v>0</v>
      </c>
      <c r="G29" s="214">
        <v>31</v>
      </c>
      <c r="H29" s="216">
        <v>32</v>
      </c>
      <c r="I29" s="216">
        <v>0</v>
      </c>
      <c r="J29" s="214">
        <v>0</v>
      </c>
      <c r="K29" s="217">
        <v>94</v>
      </c>
    </row>
    <row r="30" spans="1:11" ht="12.75" customHeight="1" x14ac:dyDescent="0.25">
      <c r="A30" s="210">
        <v>28</v>
      </c>
      <c r="B30" s="211" t="s">
        <v>46</v>
      </c>
      <c r="C30" s="212" t="s">
        <v>13</v>
      </c>
      <c r="D30" s="213">
        <v>88</v>
      </c>
      <c r="E30" s="214">
        <v>29</v>
      </c>
      <c r="F30" s="215">
        <v>0</v>
      </c>
      <c r="G30" s="214">
        <v>27</v>
      </c>
      <c r="H30" s="216">
        <v>0</v>
      </c>
      <c r="I30" s="214">
        <v>32</v>
      </c>
      <c r="J30" s="212">
        <v>0</v>
      </c>
      <c r="K30" s="217">
        <v>88</v>
      </c>
    </row>
    <row r="31" spans="1:11" ht="12.75" customHeight="1" x14ac:dyDescent="0.25">
      <c r="A31" s="218">
        <v>29</v>
      </c>
      <c r="B31" s="211" t="s">
        <v>37</v>
      </c>
      <c r="C31" s="212" t="s">
        <v>13</v>
      </c>
      <c r="D31" s="213">
        <v>87</v>
      </c>
      <c r="E31" s="214">
        <v>32</v>
      </c>
      <c r="F31" s="214">
        <v>25</v>
      </c>
      <c r="G31" s="214">
        <v>30</v>
      </c>
      <c r="H31" s="236">
        <v>0</v>
      </c>
      <c r="I31" s="216">
        <v>0</v>
      </c>
      <c r="J31" s="214">
        <v>0</v>
      </c>
      <c r="K31" s="217">
        <v>87</v>
      </c>
    </row>
    <row r="32" spans="1:11" ht="12.75" customHeight="1" x14ac:dyDescent="0.25">
      <c r="A32" s="221">
        <v>30</v>
      </c>
      <c r="B32" s="222" t="s">
        <v>12</v>
      </c>
      <c r="C32" s="223" t="s">
        <v>13</v>
      </c>
      <c r="D32" s="224">
        <v>86</v>
      </c>
      <c r="E32" s="225">
        <v>45</v>
      </c>
      <c r="F32" s="226">
        <v>0</v>
      </c>
      <c r="G32" s="223">
        <v>0</v>
      </c>
      <c r="H32" s="223">
        <v>0</v>
      </c>
      <c r="I32" s="227">
        <v>0</v>
      </c>
      <c r="J32" s="225">
        <v>41</v>
      </c>
      <c r="K32" s="228">
        <v>86</v>
      </c>
    </row>
    <row r="33" spans="1:11" ht="12.75" customHeight="1" x14ac:dyDescent="0.25">
      <c r="A33" s="202">
        <v>31</v>
      </c>
      <c r="B33" s="203" t="s">
        <v>32</v>
      </c>
      <c r="C33" s="229" t="s">
        <v>17</v>
      </c>
      <c r="D33" s="205">
        <v>76</v>
      </c>
      <c r="E33" s="230">
        <v>0</v>
      </c>
      <c r="F33" s="206">
        <v>43</v>
      </c>
      <c r="G33" s="237">
        <v>0</v>
      </c>
      <c r="H33" s="204">
        <v>0</v>
      </c>
      <c r="I33" s="207">
        <v>0</v>
      </c>
      <c r="J33" s="206">
        <v>33</v>
      </c>
      <c r="K33" s="209">
        <v>76</v>
      </c>
    </row>
    <row r="34" spans="1:11" ht="12.75" customHeight="1" x14ac:dyDescent="0.25">
      <c r="A34" s="210">
        <v>32</v>
      </c>
      <c r="B34" s="211" t="s">
        <v>92</v>
      </c>
      <c r="C34" s="212" t="s">
        <v>17</v>
      </c>
      <c r="D34" s="213">
        <v>73</v>
      </c>
      <c r="E34" s="215">
        <v>0</v>
      </c>
      <c r="F34" s="212">
        <v>0</v>
      </c>
      <c r="G34" s="212">
        <v>0</v>
      </c>
      <c r="H34" s="216">
        <v>39</v>
      </c>
      <c r="I34" s="214">
        <v>34</v>
      </c>
      <c r="J34" s="212">
        <v>0</v>
      </c>
      <c r="K34" s="217">
        <v>73</v>
      </c>
    </row>
    <row r="35" spans="1:11" ht="12.75" customHeight="1" x14ac:dyDescent="0.25">
      <c r="A35" s="218">
        <v>33</v>
      </c>
      <c r="B35" s="211" t="s">
        <v>93</v>
      </c>
      <c r="C35" s="220" t="s">
        <v>23</v>
      </c>
      <c r="D35" s="213">
        <v>59</v>
      </c>
      <c r="E35" s="214">
        <v>28</v>
      </c>
      <c r="F35" s="238">
        <v>0</v>
      </c>
      <c r="G35" s="214">
        <v>0</v>
      </c>
      <c r="H35" s="239">
        <v>0</v>
      </c>
      <c r="I35" s="214">
        <v>31</v>
      </c>
      <c r="J35" s="214">
        <v>0</v>
      </c>
      <c r="K35" s="217">
        <v>59</v>
      </c>
    </row>
    <row r="36" spans="1:11" ht="12.75" customHeight="1" x14ac:dyDescent="0.25">
      <c r="A36" s="210">
        <v>34</v>
      </c>
      <c r="B36" s="240" t="s">
        <v>66</v>
      </c>
      <c r="C36" s="220" t="s">
        <v>49</v>
      </c>
      <c r="D36" s="213">
        <v>58</v>
      </c>
      <c r="E36" s="215">
        <v>0</v>
      </c>
      <c r="F36" s="212">
        <v>0</v>
      </c>
      <c r="G36" s="232">
        <v>0</v>
      </c>
      <c r="H36" s="216">
        <v>31</v>
      </c>
      <c r="I36" s="214">
        <v>0</v>
      </c>
      <c r="J36" s="214">
        <v>27</v>
      </c>
      <c r="K36" s="217">
        <v>58</v>
      </c>
    </row>
    <row r="37" spans="1:11" ht="12.75" customHeight="1" x14ac:dyDescent="0.25">
      <c r="A37" s="218">
        <v>35</v>
      </c>
      <c r="B37" s="211" t="s">
        <v>38</v>
      </c>
      <c r="C37" s="212" t="s">
        <v>13</v>
      </c>
      <c r="D37" s="213">
        <v>57</v>
      </c>
      <c r="E37" s="215">
        <v>0</v>
      </c>
      <c r="F37" s="212">
        <v>0</v>
      </c>
      <c r="G37" s="214">
        <v>29</v>
      </c>
      <c r="H37" s="212">
        <v>0</v>
      </c>
      <c r="I37" s="214">
        <v>0</v>
      </c>
      <c r="J37" s="214">
        <v>28</v>
      </c>
      <c r="K37" s="217">
        <v>57</v>
      </c>
    </row>
    <row r="38" spans="1:11" ht="12.75" customHeight="1" x14ac:dyDescent="0.25">
      <c r="A38" s="210">
        <v>36</v>
      </c>
      <c r="B38" s="211" t="s">
        <v>52</v>
      </c>
      <c r="C38" s="212" t="s">
        <v>34</v>
      </c>
      <c r="D38" s="213">
        <v>55</v>
      </c>
      <c r="E38" s="214">
        <v>26</v>
      </c>
      <c r="F38" s="238">
        <v>0</v>
      </c>
      <c r="G38" s="214">
        <v>0</v>
      </c>
      <c r="H38" s="216">
        <v>29</v>
      </c>
      <c r="I38" s="216">
        <v>0</v>
      </c>
      <c r="J38" s="214">
        <v>0</v>
      </c>
      <c r="K38" s="217">
        <v>55</v>
      </c>
    </row>
    <row r="39" spans="1:11" ht="12.75" customHeight="1" x14ac:dyDescent="0.25">
      <c r="A39" s="218">
        <v>37</v>
      </c>
      <c r="B39" s="211" t="s">
        <v>65</v>
      </c>
      <c r="C39" s="212" t="s">
        <v>13</v>
      </c>
      <c r="D39" s="213">
        <v>48</v>
      </c>
      <c r="E39" s="214">
        <v>25</v>
      </c>
      <c r="F39" s="214">
        <v>23</v>
      </c>
      <c r="G39" s="215">
        <v>0</v>
      </c>
      <c r="H39" s="212">
        <v>0</v>
      </c>
      <c r="I39" s="216">
        <v>0</v>
      </c>
      <c r="J39" s="214">
        <v>0</v>
      </c>
      <c r="K39" s="217">
        <v>48</v>
      </c>
    </row>
    <row r="40" spans="1:11" ht="12.75" customHeight="1" x14ac:dyDescent="0.25">
      <c r="A40" s="210">
        <v>38</v>
      </c>
      <c r="B40" s="211" t="s">
        <v>44</v>
      </c>
      <c r="C40" s="212" t="s">
        <v>34</v>
      </c>
      <c r="D40" s="213">
        <v>45</v>
      </c>
      <c r="E40" s="215">
        <v>0</v>
      </c>
      <c r="F40" s="232">
        <v>0</v>
      </c>
      <c r="G40" s="212">
        <v>0</v>
      </c>
      <c r="H40" s="212">
        <v>0</v>
      </c>
      <c r="I40" s="216">
        <v>0</v>
      </c>
      <c r="J40" s="214">
        <v>45</v>
      </c>
      <c r="K40" s="217">
        <v>45</v>
      </c>
    </row>
    <row r="41" spans="1:11" ht="12.75" customHeight="1" x14ac:dyDescent="0.25">
      <c r="A41" s="218">
        <v>39</v>
      </c>
      <c r="B41" s="211" t="s">
        <v>63</v>
      </c>
      <c r="C41" s="212" t="s">
        <v>13</v>
      </c>
      <c r="D41" s="213">
        <v>27</v>
      </c>
      <c r="E41" s="214">
        <v>27</v>
      </c>
      <c r="F41" s="215">
        <v>0</v>
      </c>
      <c r="G41" s="212">
        <v>0</v>
      </c>
      <c r="H41" s="232">
        <v>0</v>
      </c>
      <c r="I41" s="232">
        <v>0</v>
      </c>
      <c r="J41" s="232">
        <v>0</v>
      </c>
      <c r="K41" s="217">
        <v>27</v>
      </c>
    </row>
    <row r="42" spans="1:11" ht="12.75" customHeight="1" x14ac:dyDescent="0.25">
      <c r="A42" s="221">
        <v>40</v>
      </c>
      <c r="B42" s="222" t="s">
        <v>48</v>
      </c>
      <c r="C42" s="223" t="s">
        <v>49</v>
      </c>
      <c r="D42" s="224">
        <v>26</v>
      </c>
      <c r="E42" s="226">
        <v>0</v>
      </c>
      <c r="F42" s="223">
        <v>0</v>
      </c>
      <c r="G42" s="225">
        <v>26</v>
      </c>
      <c r="H42" s="223">
        <v>0</v>
      </c>
      <c r="I42" s="227">
        <v>0</v>
      </c>
      <c r="J42" s="225">
        <v>0</v>
      </c>
      <c r="K42" s="228">
        <v>26</v>
      </c>
    </row>
    <row r="43" spans="1:11" ht="12.75" customHeight="1" x14ac:dyDescent="0.25">
      <c r="A43" s="241">
        <v>41</v>
      </c>
      <c r="B43" s="242" t="s">
        <v>64</v>
      </c>
      <c r="C43" s="243" t="s">
        <v>34</v>
      </c>
      <c r="D43" s="244">
        <v>24</v>
      </c>
      <c r="E43" s="245">
        <v>0</v>
      </c>
      <c r="F43" s="246">
        <v>24</v>
      </c>
      <c r="G43" s="243">
        <v>0</v>
      </c>
      <c r="H43" s="247">
        <v>0</v>
      </c>
      <c r="I43" s="248">
        <v>0</v>
      </c>
      <c r="J43" s="249">
        <v>0</v>
      </c>
      <c r="K43" s="250">
        <v>24</v>
      </c>
    </row>
  </sheetData>
  <mergeCells count="1">
    <mergeCell ref="A1:K1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1"/>
  <sheetViews>
    <sheetView workbookViewId="0">
      <selection sqref="A1:K1"/>
    </sheetView>
  </sheetViews>
  <sheetFormatPr defaultColWidth="9.140625" defaultRowHeight="12.75" customHeight="1" x14ac:dyDescent="0.2"/>
  <cols>
    <col min="1" max="1" width="13.28515625" style="149" customWidth="1"/>
    <col min="2" max="2" width="20.42578125" style="149" customWidth="1"/>
    <col min="3" max="5" width="11.28515625" style="149" customWidth="1"/>
    <col min="6" max="6" width="14.28515625" style="149" customWidth="1"/>
    <col min="7" max="7" width="16.28515625" style="149" customWidth="1"/>
    <col min="8" max="9" width="11.28515625" style="149" customWidth="1"/>
    <col min="10" max="10" width="9.140625" style="149"/>
    <col min="11" max="11" width="11.28515625" style="149" customWidth="1"/>
    <col min="12" max="16384" width="9.140625" style="149"/>
  </cols>
  <sheetData>
    <row r="1" spans="1:16" ht="12.75" customHeight="1" x14ac:dyDescent="0.2">
      <c r="A1" s="426" t="s">
        <v>94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6" ht="12.75" customHeight="1" x14ac:dyDescent="0.2">
      <c r="A2" s="199" t="s">
        <v>56</v>
      </c>
      <c r="B2" s="199" t="s">
        <v>2</v>
      </c>
      <c r="C2" s="199" t="s">
        <v>3</v>
      </c>
      <c r="D2" s="199" t="s">
        <v>4</v>
      </c>
      <c r="E2" s="199" t="s">
        <v>5</v>
      </c>
      <c r="F2" s="199" t="s">
        <v>6</v>
      </c>
      <c r="G2" s="199" t="s">
        <v>7</v>
      </c>
      <c r="H2" s="199" t="s">
        <v>8</v>
      </c>
      <c r="I2" s="199" t="s">
        <v>88</v>
      </c>
      <c r="J2" s="199" t="s">
        <v>10</v>
      </c>
      <c r="K2" s="199" t="s">
        <v>11</v>
      </c>
      <c r="L2" s="201"/>
      <c r="O2" s="150"/>
      <c r="P2" s="201"/>
    </row>
    <row r="3" spans="1:16" ht="12.75" customHeight="1" x14ac:dyDescent="0.2">
      <c r="A3" s="254">
        <v>1</v>
      </c>
      <c r="B3" s="203" t="s">
        <v>57</v>
      </c>
      <c r="C3" s="204" t="s">
        <v>17</v>
      </c>
      <c r="D3" s="205">
        <f>SUM(E3:J3)-I3</f>
        <v>250</v>
      </c>
      <c r="E3" s="204">
        <v>50</v>
      </c>
      <c r="F3" s="206">
        <v>50</v>
      </c>
      <c r="G3" s="206">
        <v>50</v>
      </c>
      <c r="H3" s="206">
        <v>50</v>
      </c>
      <c r="I3" s="208">
        <v>0</v>
      </c>
      <c r="J3" s="206">
        <v>50</v>
      </c>
      <c r="K3" s="255">
        <f t="shared" ref="K3:K41" si="0">SUM(E3:J3)</f>
        <v>250</v>
      </c>
      <c r="L3" s="271"/>
      <c r="M3" s="272"/>
      <c r="N3" s="201"/>
    </row>
    <row r="4" spans="1:16" ht="12.75" customHeight="1" x14ac:dyDescent="0.2">
      <c r="A4" s="256">
        <v>2</v>
      </c>
      <c r="B4" s="164" t="s">
        <v>12</v>
      </c>
      <c r="C4" s="212" t="s">
        <v>34</v>
      </c>
      <c r="D4" s="213">
        <f>SUM(E4:J4)-E4</f>
        <v>241</v>
      </c>
      <c r="E4" s="215">
        <v>46</v>
      </c>
      <c r="F4" s="214">
        <v>49</v>
      </c>
      <c r="G4" s="214">
        <v>49</v>
      </c>
      <c r="H4" s="214">
        <v>47</v>
      </c>
      <c r="I4" s="216">
        <v>48</v>
      </c>
      <c r="J4" s="214">
        <v>48</v>
      </c>
      <c r="K4" s="257">
        <f t="shared" si="0"/>
        <v>287</v>
      </c>
      <c r="L4" s="151"/>
      <c r="M4" s="272"/>
      <c r="N4" s="201"/>
    </row>
    <row r="5" spans="1:16" ht="12.75" customHeight="1" x14ac:dyDescent="0.2">
      <c r="A5" s="256">
        <v>3</v>
      </c>
      <c r="B5" s="164" t="s">
        <v>21</v>
      </c>
      <c r="C5" s="212" t="s">
        <v>13</v>
      </c>
      <c r="D5" s="213">
        <f>SUM(E5:J5)-F5</f>
        <v>238</v>
      </c>
      <c r="E5" s="214">
        <v>49</v>
      </c>
      <c r="F5" s="215">
        <v>44</v>
      </c>
      <c r="G5" s="214">
        <v>45</v>
      </c>
      <c r="H5" s="214">
        <v>48</v>
      </c>
      <c r="I5" s="216">
        <v>49</v>
      </c>
      <c r="J5" s="214">
        <v>47</v>
      </c>
      <c r="K5" s="257">
        <f t="shared" si="0"/>
        <v>282</v>
      </c>
      <c r="L5" s="271"/>
      <c r="M5" s="272"/>
      <c r="N5" s="201"/>
    </row>
    <row r="6" spans="1:16" ht="12.75" customHeight="1" x14ac:dyDescent="0.2">
      <c r="A6" s="256">
        <v>4</v>
      </c>
      <c r="B6" s="164" t="s">
        <v>58</v>
      </c>
      <c r="C6" s="212" t="s">
        <v>15</v>
      </c>
      <c r="D6" s="213">
        <f>SUM(E6:J6)-G6</f>
        <v>236</v>
      </c>
      <c r="E6" s="214">
        <v>45</v>
      </c>
      <c r="F6" s="214">
        <v>43</v>
      </c>
      <c r="G6" s="236">
        <v>0</v>
      </c>
      <c r="H6" s="214">
        <v>49</v>
      </c>
      <c r="I6" s="216">
        <v>50</v>
      </c>
      <c r="J6" s="214">
        <v>49</v>
      </c>
      <c r="K6" s="257">
        <f t="shared" si="0"/>
        <v>236</v>
      </c>
      <c r="L6" s="271"/>
      <c r="M6" s="272"/>
      <c r="N6" s="201"/>
      <c r="O6" s="201"/>
      <c r="P6" s="265"/>
    </row>
    <row r="7" spans="1:16" ht="12.75" customHeight="1" x14ac:dyDescent="0.2">
      <c r="A7" s="256">
        <v>5</v>
      </c>
      <c r="B7" s="211" t="s">
        <v>40</v>
      </c>
      <c r="C7" s="212" t="s">
        <v>13</v>
      </c>
      <c r="D7" s="213">
        <f>SUM(E7:J7)-F7</f>
        <v>229</v>
      </c>
      <c r="E7" s="214">
        <v>47</v>
      </c>
      <c r="F7" s="215">
        <v>35</v>
      </c>
      <c r="G7" s="214">
        <v>46</v>
      </c>
      <c r="H7" s="214">
        <v>44</v>
      </c>
      <c r="I7" s="216">
        <v>47</v>
      </c>
      <c r="J7" s="214">
        <v>45</v>
      </c>
      <c r="K7" s="257">
        <f t="shared" si="0"/>
        <v>264</v>
      </c>
      <c r="L7" s="151"/>
      <c r="M7" s="272"/>
      <c r="N7" s="201"/>
    </row>
    <row r="8" spans="1:16" ht="12.75" customHeight="1" x14ac:dyDescent="0.2">
      <c r="A8" s="256">
        <v>6</v>
      </c>
      <c r="B8" s="211" t="s">
        <v>89</v>
      </c>
      <c r="C8" s="212" t="s">
        <v>17</v>
      </c>
      <c r="D8" s="213">
        <f>SUM(E8:J8)-E8</f>
        <v>226</v>
      </c>
      <c r="E8" s="215">
        <v>41</v>
      </c>
      <c r="F8" s="214">
        <v>45</v>
      </c>
      <c r="G8" s="214">
        <v>47</v>
      </c>
      <c r="H8" s="214">
        <v>46</v>
      </c>
      <c r="I8" s="216">
        <v>45</v>
      </c>
      <c r="J8" s="214">
        <v>43</v>
      </c>
      <c r="K8" s="257">
        <f t="shared" si="0"/>
        <v>267</v>
      </c>
      <c r="L8" s="271"/>
      <c r="M8" s="272"/>
      <c r="N8" s="201"/>
    </row>
    <row r="9" spans="1:16" ht="12.75" customHeight="1" x14ac:dyDescent="0.2">
      <c r="A9" s="256">
        <v>7</v>
      </c>
      <c r="B9" s="211" t="s">
        <v>16</v>
      </c>
      <c r="C9" s="212" t="s">
        <v>17</v>
      </c>
      <c r="D9" s="213">
        <f>SUM(E9:J9)-E9</f>
        <v>224</v>
      </c>
      <c r="E9" s="215">
        <v>37</v>
      </c>
      <c r="F9" s="214">
        <v>47</v>
      </c>
      <c r="G9" s="214">
        <v>48</v>
      </c>
      <c r="H9" s="214">
        <v>44</v>
      </c>
      <c r="I9" s="216">
        <v>43</v>
      </c>
      <c r="J9" s="214">
        <v>42</v>
      </c>
      <c r="K9" s="257">
        <f t="shared" si="0"/>
        <v>261</v>
      </c>
      <c r="L9" s="271"/>
      <c r="M9" s="272"/>
      <c r="N9" s="201"/>
      <c r="O9" s="201"/>
      <c r="P9" s="265"/>
    </row>
    <row r="10" spans="1:16" ht="12.75" customHeight="1" x14ac:dyDescent="0.2">
      <c r="A10" s="256">
        <v>8</v>
      </c>
      <c r="B10" s="164" t="s">
        <v>22</v>
      </c>
      <c r="C10" s="212" t="s">
        <v>17</v>
      </c>
      <c r="D10" s="213">
        <f>SUM(E10:J10)-G10</f>
        <v>223</v>
      </c>
      <c r="E10" s="214">
        <v>44</v>
      </c>
      <c r="F10" s="214">
        <v>42</v>
      </c>
      <c r="G10" s="236">
        <v>0</v>
      </c>
      <c r="H10" s="214">
        <v>45</v>
      </c>
      <c r="I10" s="216">
        <v>46</v>
      </c>
      <c r="J10" s="214">
        <v>46</v>
      </c>
      <c r="K10" s="257">
        <f t="shared" si="0"/>
        <v>223</v>
      </c>
      <c r="L10" s="151"/>
      <c r="M10" s="272"/>
      <c r="N10" s="201"/>
    </row>
    <row r="11" spans="1:16" ht="12.75" customHeight="1" x14ac:dyDescent="0.2">
      <c r="A11" s="256">
        <v>9</v>
      </c>
      <c r="B11" s="164" t="s">
        <v>26</v>
      </c>
      <c r="C11" s="212" t="s">
        <v>17</v>
      </c>
      <c r="D11" s="213">
        <f>SUM(E11:J11)-F11</f>
        <v>213</v>
      </c>
      <c r="E11" s="214">
        <v>40</v>
      </c>
      <c r="F11" s="215">
        <v>33</v>
      </c>
      <c r="G11" s="214">
        <v>43</v>
      </c>
      <c r="H11" s="214">
        <v>42</v>
      </c>
      <c r="I11" s="216">
        <v>44</v>
      </c>
      <c r="J11" s="214">
        <v>44</v>
      </c>
      <c r="K11" s="257">
        <f t="shared" si="0"/>
        <v>246</v>
      </c>
      <c r="L11" s="151"/>
      <c r="M11" s="272"/>
      <c r="N11" s="201"/>
    </row>
    <row r="12" spans="1:16" ht="12.75" customHeight="1" x14ac:dyDescent="0.2">
      <c r="A12" s="262">
        <v>10</v>
      </c>
      <c r="B12" s="174" t="s">
        <v>20</v>
      </c>
      <c r="C12" s="223" t="s">
        <v>17</v>
      </c>
      <c r="D12" s="224">
        <f>SUM(E12:J12)-J12</f>
        <v>204</v>
      </c>
      <c r="E12" s="225">
        <v>39</v>
      </c>
      <c r="F12" s="223">
        <v>37</v>
      </c>
      <c r="G12" s="225">
        <v>45</v>
      </c>
      <c r="H12" s="225">
        <v>41</v>
      </c>
      <c r="I12" s="227">
        <v>42</v>
      </c>
      <c r="J12" s="259">
        <v>0</v>
      </c>
      <c r="K12" s="258">
        <f t="shared" si="0"/>
        <v>204</v>
      </c>
      <c r="L12" s="271"/>
      <c r="M12" s="272"/>
      <c r="N12" s="201"/>
    </row>
    <row r="13" spans="1:16" ht="12.75" customHeight="1" x14ac:dyDescent="0.2">
      <c r="A13" s="254">
        <v>11</v>
      </c>
      <c r="B13" s="203" t="s">
        <v>82</v>
      </c>
      <c r="C13" s="204" t="s">
        <v>17</v>
      </c>
      <c r="D13" s="205">
        <f>SUM(E13:J13)-J13</f>
        <v>189</v>
      </c>
      <c r="E13" s="204">
        <v>34</v>
      </c>
      <c r="F13" s="206">
        <v>38</v>
      </c>
      <c r="G13" s="206">
        <v>41</v>
      </c>
      <c r="H13" s="206">
        <v>38</v>
      </c>
      <c r="I13" s="207">
        <v>38</v>
      </c>
      <c r="J13" s="208">
        <v>0</v>
      </c>
      <c r="K13" s="255">
        <f t="shared" si="0"/>
        <v>189</v>
      </c>
      <c r="L13" s="151"/>
      <c r="M13" s="272"/>
      <c r="N13" s="201"/>
    </row>
    <row r="14" spans="1:16" ht="12.75" customHeight="1" x14ac:dyDescent="0.2">
      <c r="A14" s="256">
        <v>12</v>
      </c>
      <c r="B14" s="164" t="s">
        <v>28</v>
      </c>
      <c r="C14" s="214" t="s">
        <v>13</v>
      </c>
      <c r="D14" s="213">
        <f>SUM(E14:J14)-H14</f>
        <v>183</v>
      </c>
      <c r="E14" s="214">
        <v>32</v>
      </c>
      <c r="F14" s="214">
        <v>34</v>
      </c>
      <c r="G14" s="214">
        <v>40</v>
      </c>
      <c r="H14" s="236">
        <v>0</v>
      </c>
      <c r="I14" s="216">
        <v>40</v>
      </c>
      <c r="J14" s="214">
        <v>37</v>
      </c>
      <c r="K14" s="257">
        <f t="shared" si="0"/>
        <v>183</v>
      </c>
      <c r="L14" s="151"/>
      <c r="M14" s="272"/>
      <c r="N14" s="201"/>
    </row>
    <row r="15" spans="1:16" ht="12.75" customHeight="1" x14ac:dyDescent="0.2">
      <c r="A15" s="256">
        <v>13</v>
      </c>
      <c r="B15" s="164" t="s">
        <v>30</v>
      </c>
      <c r="C15" s="212" t="s">
        <v>13</v>
      </c>
      <c r="D15" s="213">
        <f>SUM(E15:J15)-G15</f>
        <v>182</v>
      </c>
      <c r="E15" s="214">
        <v>36</v>
      </c>
      <c r="F15" s="214">
        <v>30</v>
      </c>
      <c r="G15" s="236">
        <v>0</v>
      </c>
      <c r="H15" s="214">
        <v>39</v>
      </c>
      <c r="I15" s="216">
        <v>39</v>
      </c>
      <c r="J15" s="214">
        <v>38</v>
      </c>
      <c r="K15" s="257">
        <f t="shared" si="0"/>
        <v>182</v>
      </c>
      <c r="L15" s="151"/>
      <c r="M15" s="272"/>
      <c r="N15" s="201"/>
    </row>
    <row r="16" spans="1:16" ht="12.75" customHeight="1" x14ac:dyDescent="0.2">
      <c r="A16" s="256">
        <v>14</v>
      </c>
      <c r="B16" s="211" t="s">
        <v>18</v>
      </c>
      <c r="C16" s="212" t="s">
        <v>13</v>
      </c>
      <c r="D16" s="213">
        <f>SUM(E16:J16)-I16</f>
        <v>171</v>
      </c>
      <c r="E16" s="214">
        <v>33</v>
      </c>
      <c r="F16" s="212">
        <v>23</v>
      </c>
      <c r="G16" s="214">
        <v>36</v>
      </c>
      <c r="H16" s="214">
        <v>40</v>
      </c>
      <c r="I16" s="236">
        <v>0</v>
      </c>
      <c r="J16" s="214">
        <v>39</v>
      </c>
      <c r="K16" s="257">
        <f t="shared" si="0"/>
        <v>171</v>
      </c>
      <c r="L16" s="151"/>
      <c r="M16" s="272"/>
      <c r="N16" s="201"/>
    </row>
    <row r="17" spans="1:16" ht="12.75" customHeight="1" x14ac:dyDescent="0.2">
      <c r="A17" s="256">
        <v>15</v>
      </c>
      <c r="B17" s="211" t="s">
        <v>84</v>
      </c>
      <c r="C17" s="212" t="s">
        <v>15</v>
      </c>
      <c r="D17" s="213">
        <f>SUM(E17:J17)-G17</f>
        <v>169</v>
      </c>
      <c r="E17" s="214">
        <v>42</v>
      </c>
      <c r="F17" s="214">
        <v>46</v>
      </c>
      <c r="G17" s="236">
        <v>0</v>
      </c>
      <c r="H17" s="216">
        <v>0</v>
      </c>
      <c r="I17" s="216">
        <v>41</v>
      </c>
      <c r="J17" s="214">
        <v>40</v>
      </c>
      <c r="K17" s="257">
        <f t="shared" si="0"/>
        <v>169</v>
      </c>
      <c r="L17" s="151"/>
      <c r="M17" s="272"/>
      <c r="N17" s="201"/>
      <c r="O17" s="201"/>
      <c r="P17" s="265"/>
    </row>
    <row r="18" spans="1:16" ht="12.75" customHeight="1" x14ac:dyDescent="0.2">
      <c r="A18" s="256">
        <v>16</v>
      </c>
      <c r="B18" s="211" t="s">
        <v>95</v>
      </c>
      <c r="C18" s="212" t="s">
        <v>15</v>
      </c>
      <c r="D18" s="213">
        <f>SUM(E18:J18)-H18</f>
        <v>160</v>
      </c>
      <c r="E18" s="214">
        <v>26</v>
      </c>
      <c r="F18" s="214">
        <v>25</v>
      </c>
      <c r="G18" s="214">
        <v>38</v>
      </c>
      <c r="H18" s="236">
        <v>0</v>
      </c>
      <c r="I18" s="216">
        <v>36</v>
      </c>
      <c r="J18" s="214">
        <v>35</v>
      </c>
      <c r="K18" s="257">
        <f t="shared" si="0"/>
        <v>160</v>
      </c>
      <c r="L18" s="151"/>
      <c r="M18" s="272"/>
      <c r="N18" s="201"/>
    </row>
    <row r="19" spans="1:16" ht="12.75" customHeight="1" x14ac:dyDescent="0.2">
      <c r="A19" s="256">
        <v>17</v>
      </c>
      <c r="B19" s="164" t="s">
        <v>31</v>
      </c>
      <c r="C19" s="212" t="s">
        <v>34</v>
      </c>
      <c r="D19" s="213">
        <f>SUM(E19:J19)-J19</f>
        <v>153</v>
      </c>
      <c r="E19" s="212">
        <v>25</v>
      </c>
      <c r="F19" s="214">
        <v>28</v>
      </c>
      <c r="G19" s="214">
        <v>33</v>
      </c>
      <c r="H19" s="214">
        <v>34</v>
      </c>
      <c r="I19" s="216">
        <v>33</v>
      </c>
      <c r="J19" s="236">
        <v>0</v>
      </c>
      <c r="K19" s="257">
        <f t="shared" si="0"/>
        <v>153</v>
      </c>
      <c r="L19" s="151"/>
      <c r="M19" s="272"/>
      <c r="N19" s="201"/>
    </row>
    <row r="20" spans="1:16" ht="12.75" customHeight="1" x14ac:dyDescent="0.2">
      <c r="A20" s="256">
        <v>18</v>
      </c>
      <c r="B20" s="211" t="s">
        <v>93</v>
      </c>
      <c r="C20" s="212" t="s">
        <v>23</v>
      </c>
      <c r="D20" s="213">
        <f>SUM(E20:J20)-F20</f>
        <v>150</v>
      </c>
      <c r="E20" s="214">
        <v>23</v>
      </c>
      <c r="F20" s="236">
        <v>0</v>
      </c>
      <c r="G20" s="214">
        <v>29</v>
      </c>
      <c r="H20" s="214">
        <v>32</v>
      </c>
      <c r="I20" s="216">
        <v>32</v>
      </c>
      <c r="J20" s="214">
        <v>34</v>
      </c>
      <c r="K20" s="257">
        <f t="shared" si="0"/>
        <v>150</v>
      </c>
      <c r="L20" s="271"/>
      <c r="M20" s="272"/>
      <c r="N20" s="201"/>
    </row>
    <row r="21" spans="1:16" ht="12.75" customHeight="1" x14ac:dyDescent="0.2">
      <c r="A21" s="256">
        <v>19</v>
      </c>
      <c r="B21" s="211" t="s">
        <v>37</v>
      </c>
      <c r="C21" s="212" t="s">
        <v>13</v>
      </c>
      <c r="D21" s="213">
        <f>SUM(E21:J21)-J21</f>
        <v>149</v>
      </c>
      <c r="E21" s="212">
        <v>24</v>
      </c>
      <c r="F21" s="214">
        <v>26</v>
      </c>
      <c r="G21" s="214">
        <v>31</v>
      </c>
      <c r="H21" s="214">
        <v>33</v>
      </c>
      <c r="I21" s="216">
        <v>35</v>
      </c>
      <c r="J21" s="236">
        <v>0</v>
      </c>
      <c r="K21" s="257">
        <f t="shared" si="0"/>
        <v>149</v>
      </c>
      <c r="L21" s="271"/>
      <c r="M21" s="272"/>
      <c r="N21" s="201"/>
    </row>
    <row r="22" spans="1:16" ht="12.75" customHeight="1" x14ac:dyDescent="0.2">
      <c r="A22" s="262">
        <v>20</v>
      </c>
      <c r="B22" s="222" t="s">
        <v>62</v>
      </c>
      <c r="C22" s="225" t="s">
        <v>23</v>
      </c>
      <c r="D22" s="224">
        <f>SUM(E22:J22)-F22</f>
        <v>142</v>
      </c>
      <c r="E22" s="225">
        <v>35</v>
      </c>
      <c r="F22" s="259">
        <v>0</v>
      </c>
      <c r="G22" s="225">
        <v>34</v>
      </c>
      <c r="H22" s="225">
        <v>37</v>
      </c>
      <c r="I22" s="227">
        <v>0</v>
      </c>
      <c r="J22" s="225">
        <v>36</v>
      </c>
      <c r="K22" s="258">
        <f t="shared" si="0"/>
        <v>142</v>
      </c>
      <c r="L22" s="151"/>
      <c r="M22" s="272"/>
      <c r="N22" s="201"/>
    </row>
    <row r="23" spans="1:16" ht="12.75" customHeight="1" x14ac:dyDescent="0.2">
      <c r="A23" s="254">
        <v>21</v>
      </c>
      <c r="B23" s="203" t="s">
        <v>33</v>
      </c>
      <c r="C23" s="204" t="s">
        <v>34</v>
      </c>
      <c r="D23" s="205">
        <f>SUM(E23:J23)-E23</f>
        <v>137</v>
      </c>
      <c r="E23" s="273">
        <v>0</v>
      </c>
      <c r="F23" s="206">
        <v>24</v>
      </c>
      <c r="G23" s="206">
        <v>27</v>
      </c>
      <c r="H23" s="206">
        <v>28</v>
      </c>
      <c r="I23" s="207">
        <v>27</v>
      </c>
      <c r="J23" s="206">
        <v>31</v>
      </c>
      <c r="K23" s="255">
        <f t="shared" si="0"/>
        <v>137</v>
      </c>
      <c r="L23" s="271"/>
      <c r="M23" s="272"/>
      <c r="N23" s="201"/>
    </row>
    <row r="24" spans="1:16" ht="12.75" customHeight="1" x14ac:dyDescent="0.2">
      <c r="A24" s="256">
        <v>22</v>
      </c>
      <c r="B24" s="164" t="s">
        <v>27</v>
      </c>
      <c r="C24" s="212" t="s">
        <v>15</v>
      </c>
      <c r="D24" s="213">
        <f>SUM(E24:J24)-I24</f>
        <v>127</v>
      </c>
      <c r="E24" s="212">
        <v>28</v>
      </c>
      <c r="F24" s="214">
        <v>29</v>
      </c>
      <c r="G24" s="214">
        <v>39</v>
      </c>
      <c r="H24" s="214">
        <v>31</v>
      </c>
      <c r="I24" s="236">
        <v>0</v>
      </c>
      <c r="J24" s="216">
        <v>0</v>
      </c>
      <c r="K24" s="257">
        <f t="shared" si="0"/>
        <v>127</v>
      </c>
      <c r="L24" s="271"/>
      <c r="M24" s="272"/>
      <c r="N24" s="201"/>
      <c r="O24" s="201"/>
    </row>
    <row r="25" spans="1:16" ht="12.75" customHeight="1" x14ac:dyDescent="0.2">
      <c r="A25" s="256">
        <v>23</v>
      </c>
      <c r="B25" s="164" t="s">
        <v>35</v>
      </c>
      <c r="C25" s="212" t="s">
        <v>13</v>
      </c>
      <c r="D25" s="213">
        <f>SUM(E25:J25)-H25</f>
        <v>123</v>
      </c>
      <c r="E25" s="214">
        <v>30</v>
      </c>
      <c r="F25" s="214">
        <v>27</v>
      </c>
      <c r="G25" s="214">
        <v>35</v>
      </c>
      <c r="H25" s="236">
        <v>0</v>
      </c>
      <c r="I25" s="216">
        <v>31</v>
      </c>
      <c r="J25" s="216">
        <v>0</v>
      </c>
      <c r="K25" s="257">
        <f t="shared" si="0"/>
        <v>123</v>
      </c>
      <c r="L25" s="151"/>
      <c r="M25" s="272"/>
      <c r="N25" s="201"/>
    </row>
    <row r="26" spans="1:16" ht="12.75" customHeight="1" x14ac:dyDescent="0.2">
      <c r="A26" s="256">
        <v>24</v>
      </c>
      <c r="B26" s="164" t="s">
        <v>96</v>
      </c>
      <c r="C26" s="214" t="s">
        <v>23</v>
      </c>
      <c r="D26" s="213">
        <f>SUM(E26:J26)-G26</f>
        <v>114</v>
      </c>
      <c r="E26" s="214">
        <v>38</v>
      </c>
      <c r="F26" s="214">
        <v>39</v>
      </c>
      <c r="G26" s="236">
        <v>0</v>
      </c>
      <c r="H26" s="216">
        <v>0</v>
      </c>
      <c r="I26" s="216">
        <v>37</v>
      </c>
      <c r="J26" s="216">
        <v>0</v>
      </c>
      <c r="K26" s="257">
        <f t="shared" si="0"/>
        <v>114</v>
      </c>
      <c r="L26" s="271"/>
      <c r="M26" s="272"/>
      <c r="N26" s="201"/>
      <c r="P26" s="265"/>
    </row>
    <row r="27" spans="1:16" ht="12.75" customHeight="1" x14ac:dyDescent="0.2">
      <c r="A27" s="256">
        <v>25</v>
      </c>
      <c r="B27" s="211" t="s">
        <v>63</v>
      </c>
      <c r="C27" s="212" t="s">
        <v>13</v>
      </c>
      <c r="D27" s="213">
        <f>SUM(E27:J27)-F27</f>
        <v>113</v>
      </c>
      <c r="E27" s="214">
        <v>21</v>
      </c>
      <c r="F27" s="236">
        <v>0</v>
      </c>
      <c r="G27" s="216">
        <v>0</v>
      </c>
      <c r="H27" s="214">
        <v>30</v>
      </c>
      <c r="I27" s="216">
        <v>30</v>
      </c>
      <c r="J27" s="214">
        <v>32</v>
      </c>
      <c r="K27" s="257">
        <f t="shared" si="0"/>
        <v>113</v>
      </c>
      <c r="L27" s="253"/>
      <c r="M27" s="266"/>
      <c r="N27" s="264"/>
      <c r="O27" s="265"/>
    </row>
    <row r="28" spans="1:16" ht="12.75" customHeight="1" x14ac:dyDescent="0.2">
      <c r="A28" s="256">
        <v>26</v>
      </c>
      <c r="B28" s="164" t="s">
        <v>25</v>
      </c>
      <c r="C28" s="212" t="s">
        <v>17</v>
      </c>
      <c r="D28" s="213">
        <f>SUM(E28:J28)-G28</f>
        <v>103</v>
      </c>
      <c r="E28" s="214">
        <v>31</v>
      </c>
      <c r="F28" s="214">
        <v>31</v>
      </c>
      <c r="G28" s="236">
        <v>0</v>
      </c>
      <c r="H28" s="216">
        <v>0</v>
      </c>
      <c r="I28" s="216">
        <v>0</v>
      </c>
      <c r="J28" s="214">
        <v>41</v>
      </c>
      <c r="K28" s="257">
        <f t="shared" si="0"/>
        <v>103</v>
      </c>
      <c r="L28" s="253"/>
      <c r="M28" s="263"/>
      <c r="N28" s="264"/>
      <c r="O28" s="265"/>
    </row>
    <row r="29" spans="1:16" ht="12.75" customHeight="1" x14ac:dyDescent="0.2">
      <c r="A29" s="256">
        <v>27</v>
      </c>
      <c r="B29" s="164" t="s">
        <v>51</v>
      </c>
      <c r="C29" s="212" t="s">
        <v>13</v>
      </c>
      <c r="D29" s="213">
        <f>SUM(E29:J29)-F29</f>
        <v>102</v>
      </c>
      <c r="E29" s="214">
        <v>29</v>
      </c>
      <c r="F29" s="236">
        <v>0</v>
      </c>
      <c r="G29" s="214">
        <v>37</v>
      </c>
      <c r="H29" s="214">
        <v>36</v>
      </c>
      <c r="I29" s="216">
        <v>0</v>
      </c>
      <c r="J29" s="216">
        <v>0</v>
      </c>
      <c r="K29" s="257">
        <f t="shared" si="0"/>
        <v>102</v>
      </c>
      <c r="L29" s="265"/>
      <c r="M29" s="267"/>
      <c r="N29" s="264"/>
      <c r="O29" s="265"/>
    </row>
    <row r="30" spans="1:16" ht="12.75" customHeight="1" x14ac:dyDescent="0.2">
      <c r="A30" s="256">
        <v>28</v>
      </c>
      <c r="B30" s="164" t="s">
        <v>71</v>
      </c>
      <c r="C30" s="214" t="s">
        <v>17</v>
      </c>
      <c r="D30" s="213">
        <f>SUM(E30:J30)-F30</f>
        <v>96</v>
      </c>
      <c r="E30" s="214">
        <v>27</v>
      </c>
      <c r="F30" s="236">
        <v>0</v>
      </c>
      <c r="G30" s="216">
        <v>0</v>
      </c>
      <c r="H30" s="214">
        <v>35</v>
      </c>
      <c r="I30" s="216">
        <v>34</v>
      </c>
      <c r="J30" s="216">
        <v>0</v>
      </c>
      <c r="K30" s="257">
        <f t="shared" si="0"/>
        <v>96</v>
      </c>
      <c r="L30" s="265"/>
      <c r="M30" s="267"/>
      <c r="N30" s="264"/>
      <c r="O30" s="265"/>
    </row>
    <row r="31" spans="1:16" ht="12.75" customHeight="1" x14ac:dyDescent="0.2">
      <c r="A31" s="256">
        <v>29</v>
      </c>
      <c r="B31" s="164" t="s">
        <v>14</v>
      </c>
      <c r="C31" s="212" t="s">
        <v>15</v>
      </c>
      <c r="D31" s="213">
        <f>SUM(E31:J31)-G31</f>
        <v>92</v>
      </c>
      <c r="E31" s="214">
        <v>44</v>
      </c>
      <c r="F31" s="214">
        <v>48</v>
      </c>
      <c r="G31" s="236">
        <v>0</v>
      </c>
      <c r="H31" s="216">
        <v>0</v>
      </c>
      <c r="I31" s="216">
        <v>0</v>
      </c>
      <c r="J31" s="216">
        <v>0</v>
      </c>
      <c r="K31" s="257">
        <f t="shared" si="0"/>
        <v>92</v>
      </c>
      <c r="L31" s="201"/>
      <c r="M31" s="201"/>
      <c r="N31" s="251"/>
      <c r="O31" s="150"/>
    </row>
    <row r="32" spans="1:16" ht="12.75" customHeight="1" x14ac:dyDescent="0.2">
      <c r="A32" s="262">
        <v>30</v>
      </c>
      <c r="B32" s="222" t="s">
        <v>80</v>
      </c>
      <c r="C32" s="223" t="s">
        <v>23</v>
      </c>
      <c r="D32" s="224">
        <f>SUM(E32:J32)-E32</f>
        <v>78</v>
      </c>
      <c r="E32" s="226">
        <v>0</v>
      </c>
      <c r="F32" s="225">
        <v>36</v>
      </c>
      <c r="G32" s="225">
        <v>42</v>
      </c>
      <c r="H32" s="227">
        <v>0</v>
      </c>
      <c r="I32" s="227">
        <v>0</v>
      </c>
      <c r="J32" s="227">
        <v>0</v>
      </c>
      <c r="K32" s="258">
        <f t="shared" si="0"/>
        <v>78</v>
      </c>
      <c r="L32" s="252"/>
      <c r="M32" s="151"/>
      <c r="N32" s="150"/>
      <c r="O32" s="201"/>
    </row>
    <row r="33" spans="1:15" ht="12.75" customHeight="1" x14ac:dyDescent="0.2">
      <c r="A33" s="254">
        <v>31</v>
      </c>
      <c r="B33" s="180" t="s">
        <v>65</v>
      </c>
      <c r="C33" s="204" t="s">
        <v>13</v>
      </c>
      <c r="D33" s="205">
        <f>SUM(E33:J33)-F33</f>
        <v>77</v>
      </c>
      <c r="E33" s="206">
        <v>20</v>
      </c>
      <c r="F33" s="208">
        <v>0</v>
      </c>
      <c r="G33" s="207">
        <v>0</v>
      </c>
      <c r="H33" s="206">
        <v>29</v>
      </c>
      <c r="I33" s="207">
        <v>28</v>
      </c>
      <c r="J33" s="207">
        <v>0</v>
      </c>
      <c r="K33" s="255">
        <f t="shared" si="0"/>
        <v>77</v>
      </c>
      <c r="L33" s="201"/>
      <c r="M33" s="201"/>
      <c r="N33" s="251"/>
      <c r="O33" s="260"/>
    </row>
    <row r="34" spans="1:15" ht="12.75" customHeight="1" x14ac:dyDescent="0.2">
      <c r="A34" s="256">
        <v>32</v>
      </c>
      <c r="B34" s="164" t="s">
        <v>39</v>
      </c>
      <c r="C34" s="212" t="s">
        <v>97</v>
      </c>
      <c r="D34" s="213">
        <f>SUM(E34:J34)-F34</f>
        <v>72</v>
      </c>
      <c r="E34" s="214">
        <v>19</v>
      </c>
      <c r="F34" s="236">
        <v>0</v>
      </c>
      <c r="G34" s="214">
        <v>26</v>
      </c>
      <c r="H34" s="214">
        <v>27</v>
      </c>
      <c r="I34" s="216">
        <v>0</v>
      </c>
      <c r="J34" s="216">
        <v>0</v>
      </c>
      <c r="K34" s="257">
        <f t="shared" si="0"/>
        <v>72</v>
      </c>
      <c r="L34" s="201"/>
    </row>
    <row r="35" spans="1:15" ht="12.75" customHeight="1" x14ac:dyDescent="0.2">
      <c r="A35" s="256">
        <v>33</v>
      </c>
      <c r="B35" s="154" t="s">
        <v>98</v>
      </c>
      <c r="C35" s="212" t="s">
        <v>17</v>
      </c>
      <c r="D35" s="213">
        <f>SUM(E35:J35)-E35</f>
        <v>63</v>
      </c>
      <c r="E35" s="231">
        <v>0</v>
      </c>
      <c r="F35" s="239">
        <v>0</v>
      </c>
      <c r="G35" s="239">
        <v>30</v>
      </c>
      <c r="H35" s="261">
        <v>0</v>
      </c>
      <c r="I35" s="261">
        <v>0</v>
      </c>
      <c r="J35" s="214">
        <v>33</v>
      </c>
      <c r="K35" s="257">
        <f t="shared" si="0"/>
        <v>63</v>
      </c>
      <c r="L35" s="201"/>
    </row>
    <row r="36" spans="1:15" ht="12.75" customHeight="1" x14ac:dyDescent="0.2">
      <c r="A36" s="256">
        <v>34</v>
      </c>
      <c r="B36" s="268" t="s">
        <v>46</v>
      </c>
      <c r="C36" s="212" t="s">
        <v>34</v>
      </c>
      <c r="D36" s="213">
        <f>SUM(E36:J36)-E36</f>
        <v>57</v>
      </c>
      <c r="E36" s="231">
        <v>0</v>
      </c>
      <c r="F36" s="269">
        <v>0</v>
      </c>
      <c r="G36" s="239">
        <v>28</v>
      </c>
      <c r="H36" s="261">
        <v>0</v>
      </c>
      <c r="I36" s="216">
        <v>29</v>
      </c>
      <c r="J36" s="261">
        <v>0</v>
      </c>
      <c r="K36" s="257">
        <f t="shared" si="0"/>
        <v>57</v>
      </c>
    </row>
    <row r="37" spans="1:15" ht="12.75" customHeight="1" x14ac:dyDescent="0.2">
      <c r="A37" s="256">
        <v>35</v>
      </c>
      <c r="B37" s="164" t="s">
        <v>38</v>
      </c>
      <c r="C37" s="212" t="s">
        <v>13</v>
      </c>
      <c r="D37" s="213">
        <f>SUM(E37:J37)-F37</f>
        <v>54</v>
      </c>
      <c r="E37" s="214">
        <v>22</v>
      </c>
      <c r="F37" s="236">
        <v>0</v>
      </c>
      <c r="G37" s="214">
        <v>32</v>
      </c>
      <c r="H37" s="216">
        <v>0</v>
      </c>
      <c r="I37" s="216">
        <v>0</v>
      </c>
      <c r="J37" s="216">
        <v>0</v>
      </c>
      <c r="K37" s="257">
        <f t="shared" si="0"/>
        <v>54</v>
      </c>
    </row>
    <row r="38" spans="1:15" ht="12.75" customHeight="1" x14ac:dyDescent="0.2">
      <c r="A38" s="256">
        <v>36</v>
      </c>
      <c r="B38" s="211" t="s">
        <v>44</v>
      </c>
      <c r="C38" s="212" t="s">
        <v>34</v>
      </c>
      <c r="D38" s="213">
        <f>SUM(E38:J38)-F38</f>
        <v>48</v>
      </c>
      <c r="E38" s="214">
        <v>48</v>
      </c>
      <c r="F38" s="236">
        <v>0</v>
      </c>
      <c r="G38" s="216">
        <v>0</v>
      </c>
      <c r="H38" s="216">
        <v>0</v>
      </c>
      <c r="I38" s="216">
        <v>0</v>
      </c>
      <c r="J38" s="216">
        <v>0</v>
      </c>
      <c r="K38" s="257">
        <f t="shared" si="0"/>
        <v>48</v>
      </c>
    </row>
    <row r="39" spans="1:15" ht="12.75" customHeight="1" x14ac:dyDescent="0.2">
      <c r="A39" s="256">
        <v>37</v>
      </c>
      <c r="B39" s="211" t="s">
        <v>60</v>
      </c>
      <c r="C39" s="212" t="s">
        <v>13</v>
      </c>
      <c r="D39" s="213">
        <f>SUM(E39:J39)-E39</f>
        <v>41</v>
      </c>
      <c r="E39" s="231">
        <v>0</v>
      </c>
      <c r="F39" s="214">
        <v>41</v>
      </c>
      <c r="G39" s="216">
        <v>0</v>
      </c>
      <c r="H39" s="216">
        <v>0</v>
      </c>
      <c r="I39" s="216">
        <v>0</v>
      </c>
      <c r="J39" s="216">
        <v>0</v>
      </c>
      <c r="K39" s="257">
        <f t="shared" si="0"/>
        <v>41</v>
      </c>
    </row>
    <row r="40" spans="1:15" ht="12.75" customHeight="1" x14ac:dyDescent="0.2">
      <c r="A40" s="256">
        <v>38</v>
      </c>
      <c r="B40" s="211" t="s">
        <v>32</v>
      </c>
      <c r="C40" s="212" t="s">
        <v>13</v>
      </c>
      <c r="D40" s="213">
        <f>SUM(E40:J40)-E40</f>
        <v>40</v>
      </c>
      <c r="E40" s="231">
        <v>0</v>
      </c>
      <c r="F40" s="214">
        <v>40</v>
      </c>
      <c r="G40" s="216">
        <v>0</v>
      </c>
      <c r="H40" s="216">
        <v>0</v>
      </c>
      <c r="I40" s="216">
        <v>0</v>
      </c>
      <c r="J40" s="216">
        <v>0</v>
      </c>
      <c r="K40" s="257">
        <f t="shared" si="0"/>
        <v>40</v>
      </c>
    </row>
    <row r="41" spans="1:15" ht="12.75" customHeight="1" x14ac:dyDescent="0.2">
      <c r="A41" s="262">
        <v>39</v>
      </c>
      <c r="B41" s="222" t="s">
        <v>53</v>
      </c>
      <c r="C41" s="223" t="s">
        <v>13</v>
      </c>
      <c r="D41" s="224">
        <f>SUM(E41:J41)-E41</f>
        <v>32</v>
      </c>
      <c r="E41" s="270">
        <v>0</v>
      </c>
      <c r="F41" s="225">
        <v>32</v>
      </c>
      <c r="G41" s="227">
        <v>0</v>
      </c>
      <c r="H41" s="227">
        <v>0</v>
      </c>
      <c r="I41" s="227">
        <v>0</v>
      </c>
      <c r="J41" s="227">
        <v>0</v>
      </c>
      <c r="K41" s="258">
        <f t="shared" si="0"/>
        <v>32</v>
      </c>
    </row>
  </sheetData>
  <sortState xmlns:xlrd2="http://schemas.microsoft.com/office/spreadsheetml/2017/richdata2" ref="B3:K41">
    <sortCondition descending="1" ref="D3:D41"/>
  </sortState>
  <mergeCells count="1">
    <mergeCell ref="A1:K1"/>
  </mergeCells>
  <conditionalFormatting sqref="E3:I3 E28:J28 E31:J31 E29:H29 J29 E33:J33 E32:H32 J32 E18:J19 E16:H17 E36:J40 E34:H35 J35 E4:H13 E21:I21 E20:H20 J20 E41:H41 E22:H27 J22 J27 J24 J12:J13 E14:I15 E30:I30">
    <cfRule type="cellIs" priority="1" operator="equal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orientation="landscape" verticalDpi="0" r:id="rId1"/>
  <ignoredErrors>
    <ignoredError sqref="D6 D16 D20 D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1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3" sqref="D3"/>
    </sheetView>
  </sheetViews>
  <sheetFormatPr defaultRowHeight="12.75" customHeight="1" x14ac:dyDescent="0.25"/>
  <cols>
    <col min="1" max="1" width="13.28515625" customWidth="1"/>
    <col min="2" max="2" width="20.42578125" customWidth="1"/>
    <col min="3" max="3" width="11.28515625" customWidth="1"/>
    <col min="4" max="4" width="11.28515625" style="276" customWidth="1"/>
    <col min="5" max="5" width="11.28515625" customWidth="1"/>
    <col min="6" max="6" width="14.28515625" customWidth="1"/>
    <col min="7" max="7" width="16.28515625" customWidth="1"/>
    <col min="8" max="9" width="11.28515625" customWidth="1"/>
    <col min="10" max="10" width="9.140625" customWidth="1"/>
    <col min="11" max="11" width="11.28515625" customWidth="1"/>
  </cols>
  <sheetData>
    <row r="1" spans="1:16" ht="15" x14ac:dyDescent="0.25">
      <c r="A1" s="427" t="s">
        <v>108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6" ht="12.75" customHeight="1" x14ac:dyDescent="0.25">
      <c r="A2" s="199" t="s">
        <v>56</v>
      </c>
      <c r="B2" s="199" t="s">
        <v>2</v>
      </c>
      <c r="C2" s="199" t="s">
        <v>3</v>
      </c>
      <c r="D2" s="199" t="s">
        <v>4</v>
      </c>
      <c r="E2" s="199" t="s">
        <v>109</v>
      </c>
      <c r="F2" s="199" t="s">
        <v>6</v>
      </c>
      <c r="G2" s="199" t="s">
        <v>7</v>
      </c>
      <c r="H2" s="199" t="s">
        <v>101</v>
      </c>
      <c r="I2" s="199" t="s">
        <v>88</v>
      </c>
      <c r="J2" s="199" t="s">
        <v>10</v>
      </c>
      <c r="K2" s="199" t="s">
        <v>11</v>
      </c>
    </row>
    <row r="3" spans="1:16" ht="12.75" customHeight="1" x14ac:dyDescent="0.25">
      <c r="A3" s="254">
        <v>1</v>
      </c>
      <c r="B3" s="180" t="s">
        <v>21</v>
      </c>
      <c r="C3" s="206" t="s">
        <v>13</v>
      </c>
      <c r="D3" s="205">
        <f>SUM(E3:J3)-MIN(E3:J3)</f>
        <v>241</v>
      </c>
      <c r="E3" s="206">
        <v>50</v>
      </c>
      <c r="F3" s="280">
        <v>45</v>
      </c>
      <c r="G3" s="206">
        <v>47</v>
      </c>
      <c r="H3" s="207">
        <v>45</v>
      </c>
      <c r="I3" s="207">
        <v>49</v>
      </c>
      <c r="J3" s="206">
        <v>50</v>
      </c>
      <c r="K3" s="281">
        <f t="shared" ref="K3:K42" si="0">SUM(E3:J3)</f>
        <v>286</v>
      </c>
      <c r="M3" s="271"/>
      <c r="N3" s="279"/>
      <c r="O3" s="201"/>
    </row>
    <row r="4" spans="1:16" ht="12.75" customHeight="1" x14ac:dyDescent="0.25">
      <c r="A4" s="256">
        <v>2</v>
      </c>
      <c r="B4" s="164" t="s">
        <v>24</v>
      </c>
      <c r="C4" s="214" t="s">
        <v>15</v>
      </c>
      <c r="D4" s="213">
        <f t="shared" ref="D4:D42" si="1">SUM(E4:J4)-MIN(E4:J4)</f>
        <v>234</v>
      </c>
      <c r="E4" s="214">
        <v>49</v>
      </c>
      <c r="F4" s="214">
        <v>36</v>
      </c>
      <c r="G4" s="282">
        <v>0</v>
      </c>
      <c r="H4" s="216">
        <v>50</v>
      </c>
      <c r="I4" s="216">
        <v>50</v>
      </c>
      <c r="J4" s="214">
        <v>49</v>
      </c>
      <c r="K4" s="283">
        <f t="shared" si="0"/>
        <v>234</v>
      </c>
      <c r="L4" s="277"/>
      <c r="M4" s="251"/>
      <c r="N4" s="279"/>
      <c r="O4" s="201"/>
    </row>
    <row r="5" spans="1:16" ht="12.75" customHeight="1" x14ac:dyDescent="0.25">
      <c r="A5" s="284" t="s">
        <v>102</v>
      </c>
      <c r="B5" s="211" t="s">
        <v>89</v>
      </c>
      <c r="C5" s="212" t="s">
        <v>17</v>
      </c>
      <c r="D5" s="213">
        <f t="shared" si="1"/>
        <v>233</v>
      </c>
      <c r="E5" s="214">
        <v>46</v>
      </c>
      <c r="F5" s="214">
        <v>49</v>
      </c>
      <c r="G5" s="214">
        <v>46</v>
      </c>
      <c r="H5" s="216">
        <v>46</v>
      </c>
      <c r="I5" s="216">
        <v>46</v>
      </c>
      <c r="J5" s="282">
        <v>45</v>
      </c>
      <c r="K5" s="283">
        <f t="shared" si="0"/>
        <v>278</v>
      </c>
      <c r="L5" s="277"/>
      <c r="M5" s="271"/>
      <c r="N5" s="279"/>
      <c r="O5" s="201"/>
    </row>
    <row r="6" spans="1:16" ht="12.75" customHeight="1" x14ac:dyDescent="0.25">
      <c r="A6" s="285" t="s">
        <v>102</v>
      </c>
      <c r="B6" s="211" t="s">
        <v>18</v>
      </c>
      <c r="C6" s="212" t="s">
        <v>13</v>
      </c>
      <c r="D6" s="213">
        <f t="shared" si="1"/>
        <v>233</v>
      </c>
      <c r="E6" s="282">
        <v>42</v>
      </c>
      <c r="F6" s="214">
        <v>43</v>
      </c>
      <c r="G6" s="214">
        <v>49</v>
      </c>
      <c r="H6" s="216">
        <v>49</v>
      </c>
      <c r="I6" s="216">
        <v>44</v>
      </c>
      <c r="J6" s="214">
        <v>48</v>
      </c>
      <c r="K6" s="283">
        <f t="shared" si="0"/>
        <v>275</v>
      </c>
      <c r="L6" s="278"/>
      <c r="M6" s="271"/>
      <c r="N6" s="279"/>
      <c r="O6" s="201"/>
      <c r="P6" s="201"/>
    </row>
    <row r="7" spans="1:16" ht="12.75" customHeight="1" x14ac:dyDescent="0.25">
      <c r="A7" s="285" t="s">
        <v>19</v>
      </c>
      <c r="B7" s="164" t="s">
        <v>22</v>
      </c>
      <c r="C7" s="214" t="s">
        <v>17</v>
      </c>
      <c r="D7" s="213">
        <f t="shared" si="1"/>
        <v>231</v>
      </c>
      <c r="E7" s="214">
        <v>45</v>
      </c>
      <c r="F7" s="214">
        <v>44</v>
      </c>
      <c r="G7" s="282">
        <v>0</v>
      </c>
      <c r="H7" s="216">
        <v>48</v>
      </c>
      <c r="I7" s="216">
        <v>48</v>
      </c>
      <c r="J7" s="214">
        <v>46</v>
      </c>
      <c r="K7" s="283">
        <f t="shared" si="0"/>
        <v>231</v>
      </c>
      <c r="L7" s="278"/>
      <c r="M7" s="151"/>
      <c r="N7" s="279"/>
      <c r="O7" s="201"/>
    </row>
    <row r="8" spans="1:16" ht="12.75" customHeight="1" x14ac:dyDescent="0.25">
      <c r="A8" s="285" t="s">
        <v>19</v>
      </c>
      <c r="B8" s="286" t="s">
        <v>25</v>
      </c>
      <c r="C8" s="212" t="s">
        <v>17</v>
      </c>
      <c r="D8" s="213">
        <f t="shared" si="1"/>
        <v>231</v>
      </c>
      <c r="E8" s="214">
        <v>47</v>
      </c>
      <c r="F8" s="287">
        <v>0</v>
      </c>
      <c r="G8" s="214">
        <v>48</v>
      </c>
      <c r="H8" s="216">
        <v>47</v>
      </c>
      <c r="I8" s="216">
        <v>47</v>
      </c>
      <c r="J8" s="214">
        <v>42</v>
      </c>
      <c r="K8" s="283">
        <f t="shared" si="0"/>
        <v>231</v>
      </c>
    </row>
    <row r="9" spans="1:16" ht="12.75" customHeight="1" x14ac:dyDescent="0.25">
      <c r="A9" s="256">
        <v>7</v>
      </c>
      <c r="B9" s="164" t="s">
        <v>26</v>
      </c>
      <c r="C9" s="214" t="s">
        <v>17</v>
      </c>
      <c r="D9" s="213">
        <f t="shared" si="1"/>
        <v>220</v>
      </c>
      <c r="E9" s="214">
        <v>43</v>
      </c>
      <c r="F9" s="282">
        <v>41</v>
      </c>
      <c r="G9" s="214">
        <v>42</v>
      </c>
      <c r="H9" s="216">
        <v>43</v>
      </c>
      <c r="I9" s="216">
        <v>45</v>
      </c>
      <c r="J9" s="214">
        <v>47</v>
      </c>
      <c r="K9" s="283">
        <f t="shared" si="0"/>
        <v>261</v>
      </c>
      <c r="L9" s="277"/>
      <c r="M9" s="151"/>
      <c r="N9" s="279"/>
      <c r="O9" s="201"/>
    </row>
    <row r="10" spans="1:16" ht="12.75" customHeight="1" x14ac:dyDescent="0.25">
      <c r="A10" s="256">
        <v>8</v>
      </c>
      <c r="B10" s="164" t="s">
        <v>14</v>
      </c>
      <c r="C10" s="214" t="s">
        <v>15</v>
      </c>
      <c r="D10" s="213">
        <f t="shared" si="1"/>
        <v>213</v>
      </c>
      <c r="E10" s="282">
        <v>0</v>
      </c>
      <c r="F10" s="214">
        <v>47</v>
      </c>
      <c r="G10" s="214">
        <v>50</v>
      </c>
      <c r="H10" s="216">
        <v>30</v>
      </c>
      <c r="I10" s="216">
        <v>42</v>
      </c>
      <c r="J10" s="214">
        <v>44</v>
      </c>
      <c r="K10" s="283">
        <f t="shared" si="0"/>
        <v>213</v>
      </c>
      <c r="L10" s="267"/>
      <c r="M10" s="151"/>
      <c r="N10" s="279"/>
      <c r="O10" s="201"/>
      <c r="P10" s="201"/>
    </row>
    <row r="11" spans="1:16" ht="12.75" customHeight="1" x14ac:dyDescent="0.25">
      <c r="A11" s="256">
        <v>9</v>
      </c>
      <c r="B11" s="211" t="s">
        <v>96</v>
      </c>
      <c r="C11" s="212" t="s">
        <v>23</v>
      </c>
      <c r="D11" s="213">
        <f t="shared" si="1"/>
        <v>209</v>
      </c>
      <c r="E11" s="214">
        <v>40</v>
      </c>
      <c r="F11" s="282">
        <v>38</v>
      </c>
      <c r="G11" s="214">
        <v>43</v>
      </c>
      <c r="H11" s="212">
        <v>42</v>
      </c>
      <c r="I11" s="216">
        <v>43</v>
      </c>
      <c r="J11" s="214">
        <v>41</v>
      </c>
      <c r="K11" s="283">
        <f t="shared" si="0"/>
        <v>247</v>
      </c>
      <c r="L11" s="277"/>
      <c r="M11" s="271"/>
      <c r="N11" s="279"/>
      <c r="O11" s="201"/>
    </row>
    <row r="12" spans="1:16" ht="12.75" customHeight="1" x14ac:dyDescent="0.25">
      <c r="A12" s="262">
        <v>10</v>
      </c>
      <c r="B12" s="288" t="s">
        <v>40</v>
      </c>
      <c r="C12" s="223" t="s">
        <v>13</v>
      </c>
      <c r="D12" s="224">
        <f t="shared" si="1"/>
        <v>206</v>
      </c>
      <c r="E12" s="225">
        <v>41</v>
      </c>
      <c r="F12" s="289">
        <v>0</v>
      </c>
      <c r="G12" s="225">
        <v>41</v>
      </c>
      <c r="H12" s="227">
        <v>44</v>
      </c>
      <c r="I12" s="227">
        <v>40</v>
      </c>
      <c r="J12" s="225">
        <v>40</v>
      </c>
      <c r="K12" s="290">
        <f t="shared" si="0"/>
        <v>206</v>
      </c>
      <c r="L12" s="278"/>
      <c r="M12" s="151"/>
      <c r="N12" s="279"/>
      <c r="O12" s="201"/>
    </row>
    <row r="13" spans="1:16" ht="12.75" customHeight="1" x14ac:dyDescent="0.25">
      <c r="A13" s="254">
        <v>11</v>
      </c>
      <c r="B13" s="180" t="s">
        <v>20</v>
      </c>
      <c r="C13" s="206" t="s">
        <v>17</v>
      </c>
      <c r="D13" s="205">
        <f t="shared" si="1"/>
        <v>203</v>
      </c>
      <c r="E13" s="206">
        <v>39</v>
      </c>
      <c r="F13" s="206">
        <v>40</v>
      </c>
      <c r="G13" s="206">
        <v>45</v>
      </c>
      <c r="H13" s="207">
        <v>40</v>
      </c>
      <c r="I13" s="291">
        <v>0</v>
      </c>
      <c r="J13" s="206">
        <v>39</v>
      </c>
      <c r="K13" s="281">
        <f t="shared" si="0"/>
        <v>203</v>
      </c>
      <c r="L13" s="278"/>
      <c r="M13" s="151"/>
      <c r="N13" s="279"/>
      <c r="O13" s="201"/>
    </row>
    <row r="14" spans="1:16" ht="12.75" customHeight="1" x14ac:dyDescent="0.25">
      <c r="A14" s="256">
        <v>12</v>
      </c>
      <c r="B14" s="211" t="s">
        <v>99</v>
      </c>
      <c r="C14" s="212" t="s">
        <v>23</v>
      </c>
      <c r="D14" s="213">
        <f t="shared" si="1"/>
        <v>202</v>
      </c>
      <c r="E14" s="214">
        <v>38</v>
      </c>
      <c r="F14" s="214">
        <v>46</v>
      </c>
      <c r="G14" s="214">
        <v>44</v>
      </c>
      <c r="H14" s="216">
        <v>38</v>
      </c>
      <c r="I14" s="282">
        <v>0</v>
      </c>
      <c r="J14" s="214">
        <v>36</v>
      </c>
      <c r="K14" s="283">
        <f t="shared" si="0"/>
        <v>202</v>
      </c>
      <c r="L14" s="277"/>
      <c r="M14" s="151"/>
      <c r="N14" s="279"/>
      <c r="O14" s="201"/>
    </row>
    <row r="15" spans="1:16" ht="12.75" customHeight="1" x14ac:dyDescent="0.25">
      <c r="A15" s="256">
        <v>13</v>
      </c>
      <c r="B15" s="211" t="s">
        <v>82</v>
      </c>
      <c r="C15" s="212" t="s">
        <v>17</v>
      </c>
      <c r="D15" s="213">
        <f t="shared" si="1"/>
        <v>188</v>
      </c>
      <c r="E15" s="214">
        <v>35</v>
      </c>
      <c r="F15" s="214">
        <v>42</v>
      </c>
      <c r="G15" s="287">
        <v>0</v>
      </c>
      <c r="H15" s="216">
        <v>34</v>
      </c>
      <c r="I15" s="216">
        <v>39</v>
      </c>
      <c r="J15" s="214">
        <v>38</v>
      </c>
      <c r="K15" s="283">
        <f t="shared" si="0"/>
        <v>188</v>
      </c>
      <c r="L15" s="278"/>
      <c r="M15" s="151"/>
      <c r="N15" s="279"/>
      <c r="O15" s="201"/>
    </row>
    <row r="16" spans="1:16" ht="12.75" customHeight="1" x14ac:dyDescent="0.25">
      <c r="A16" s="256">
        <v>14</v>
      </c>
      <c r="B16" s="164" t="s">
        <v>100</v>
      </c>
      <c r="C16" s="214" t="s">
        <v>13</v>
      </c>
      <c r="D16" s="213">
        <f t="shared" si="1"/>
        <v>187</v>
      </c>
      <c r="E16" s="214">
        <v>37</v>
      </c>
      <c r="F16" s="282">
        <v>33</v>
      </c>
      <c r="G16" s="214">
        <v>38</v>
      </c>
      <c r="H16" s="216">
        <v>39</v>
      </c>
      <c r="I16" s="216">
        <v>36</v>
      </c>
      <c r="J16" s="214">
        <v>37</v>
      </c>
      <c r="K16" s="283">
        <f t="shared" si="0"/>
        <v>220</v>
      </c>
      <c r="L16" s="278"/>
      <c r="M16" s="151"/>
      <c r="N16" s="279"/>
      <c r="O16" s="201"/>
    </row>
    <row r="17" spans="1:16" ht="12.75" customHeight="1" x14ac:dyDescent="0.25">
      <c r="A17" s="285" t="s">
        <v>103</v>
      </c>
      <c r="B17" s="211" t="s">
        <v>95</v>
      </c>
      <c r="C17" s="212" t="s">
        <v>15</v>
      </c>
      <c r="D17" s="213">
        <f t="shared" si="1"/>
        <v>176</v>
      </c>
      <c r="E17" s="214">
        <v>32</v>
      </c>
      <c r="F17" s="282">
        <v>31</v>
      </c>
      <c r="G17" s="214">
        <v>39</v>
      </c>
      <c r="H17" s="216">
        <v>36</v>
      </c>
      <c r="I17" s="216">
        <v>35</v>
      </c>
      <c r="J17" s="214">
        <v>34</v>
      </c>
      <c r="K17" s="283">
        <f t="shared" si="0"/>
        <v>207</v>
      </c>
      <c r="L17" s="277"/>
      <c r="M17" s="151"/>
      <c r="N17" s="279"/>
      <c r="O17" s="201"/>
      <c r="P17" s="201"/>
    </row>
    <row r="18" spans="1:16" ht="12.75" customHeight="1" x14ac:dyDescent="0.25">
      <c r="A18" s="285" t="s">
        <v>103</v>
      </c>
      <c r="B18" s="164" t="s">
        <v>44</v>
      </c>
      <c r="C18" s="214" t="s">
        <v>34</v>
      </c>
      <c r="D18" s="213">
        <f t="shared" si="1"/>
        <v>176</v>
      </c>
      <c r="E18" s="214">
        <v>44</v>
      </c>
      <c r="F18" s="214">
        <v>48</v>
      </c>
      <c r="G18" s="282">
        <v>0</v>
      </c>
      <c r="H18" s="212">
        <v>0</v>
      </c>
      <c r="I18" s="216">
        <v>41</v>
      </c>
      <c r="J18" s="214">
        <v>43</v>
      </c>
      <c r="K18" s="283">
        <f t="shared" si="0"/>
        <v>176</v>
      </c>
      <c r="L18" s="278"/>
      <c r="M18" s="151"/>
      <c r="N18" s="279"/>
      <c r="O18" s="201"/>
    </row>
    <row r="19" spans="1:16" ht="12.75" customHeight="1" x14ac:dyDescent="0.25">
      <c r="A19" s="256">
        <v>17</v>
      </c>
      <c r="B19" s="211" t="s">
        <v>71</v>
      </c>
      <c r="C19" s="212" t="s">
        <v>13</v>
      </c>
      <c r="D19" s="213">
        <f t="shared" si="1"/>
        <v>167</v>
      </c>
      <c r="E19" s="282">
        <v>30</v>
      </c>
      <c r="F19" s="214">
        <v>32</v>
      </c>
      <c r="G19" s="214">
        <v>33</v>
      </c>
      <c r="H19" s="216">
        <v>35</v>
      </c>
      <c r="I19" s="216">
        <v>34</v>
      </c>
      <c r="J19" s="214">
        <v>33</v>
      </c>
      <c r="K19" s="283">
        <f t="shared" si="0"/>
        <v>197</v>
      </c>
      <c r="L19" s="278"/>
      <c r="M19" s="271"/>
      <c r="N19" s="279"/>
      <c r="O19" s="201"/>
    </row>
    <row r="20" spans="1:16" ht="12.75" customHeight="1" x14ac:dyDescent="0.25">
      <c r="A20" s="256">
        <v>18</v>
      </c>
      <c r="B20" s="164" t="s">
        <v>31</v>
      </c>
      <c r="C20" s="214" t="s">
        <v>34</v>
      </c>
      <c r="D20" s="213">
        <f t="shared" si="1"/>
        <v>165</v>
      </c>
      <c r="E20" s="282">
        <v>28</v>
      </c>
      <c r="F20" s="214">
        <v>34</v>
      </c>
      <c r="G20" s="214">
        <v>34</v>
      </c>
      <c r="H20" s="216">
        <v>32</v>
      </c>
      <c r="I20" s="216">
        <v>33</v>
      </c>
      <c r="J20" s="214">
        <v>32</v>
      </c>
      <c r="K20" s="283">
        <f t="shared" si="0"/>
        <v>193</v>
      </c>
      <c r="L20" s="277"/>
      <c r="M20" s="151"/>
      <c r="N20" s="279"/>
      <c r="O20" s="201"/>
    </row>
    <row r="21" spans="1:16" ht="12.75" customHeight="1" x14ac:dyDescent="0.25">
      <c r="A21" s="256">
        <v>19</v>
      </c>
      <c r="B21" s="164" t="s">
        <v>28</v>
      </c>
      <c r="C21" s="214" t="s">
        <v>13</v>
      </c>
      <c r="D21" s="213">
        <f t="shared" si="1"/>
        <v>147</v>
      </c>
      <c r="E21" s="214">
        <v>36</v>
      </c>
      <c r="F21" s="214">
        <v>37</v>
      </c>
      <c r="G21" s="214">
        <v>37</v>
      </c>
      <c r="H21" s="216">
        <v>37</v>
      </c>
      <c r="I21" s="282">
        <v>0</v>
      </c>
      <c r="J21" s="239">
        <v>0</v>
      </c>
      <c r="K21" s="283">
        <f t="shared" si="0"/>
        <v>147</v>
      </c>
      <c r="L21" s="277"/>
      <c r="M21" s="271"/>
      <c r="N21" s="279"/>
      <c r="O21" s="201"/>
    </row>
    <row r="22" spans="1:16" ht="12.75" customHeight="1" x14ac:dyDescent="0.25">
      <c r="A22" s="262">
        <v>20</v>
      </c>
      <c r="B22" s="292" t="s">
        <v>65</v>
      </c>
      <c r="C22" s="223" t="s">
        <v>34</v>
      </c>
      <c r="D22" s="224">
        <f t="shared" si="1"/>
        <v>143</v>
      </c>
      <c r="E22" s="225">
        <v>23</v>
      </c>
      <c r="F22" s="293">
        <v>0</v>
      </c>
      <c r="G22" s="225">
        <v>29</v>
      </c>
      <c r="H22" s="227">
        <v>28</v>
      </c>
      <c r="I22" s="227">
        <v>32</v>
      </c>
      <c r="J22" s="225">
        <v>31</v>
      </c>
      <c r="K22" s="290">
        <f t="shared" si="0"/>
        <v>143</v>
      </c>
      <c r="L22" s="277"/>
      <c r="M22" s="151"/>
      <c r="N22" s="279"/>
      <c r="O22" s="201"/>
    </row>
    <row r="23" spans="1:16" ht="12.75" customHeight="1" x14ac:dyDescent="0.25">
      <c r="A23" s="254">
        <v>21</v>
      </c>
      <c r="B23" s="294" t="s">
        <v>62</v>
      </c>
      <c r="C23" s="206" t="s">
        <v>23</v>
      </c>
      <c r="D23" s="205">
        <f t="shared" si="1"/>
        <v>141</v>
      </c>
      <c r="E23" s="206">
        <v>33</v>
      </c>
      <c r="F23" s="280">
        <v>0</v>
      </c>
      <c r="G23" s="206">
        <v>36</v>
      </c>
      <c r="H23" s="295">
        <v>0</v>
      </c>
      <c r="I23" s="207">
        <v>37</v>
      </c>
      <c r="J23" s="206">
        <v>35</v>
      </c>
      <c r="K23" s="281">
        <f t="shared" si="0"/>
        <v>141</v>
      </c>
      <c r="L23" s="277"/>
      <c r="M23" s="151"/>
      <c r="N23" s="279"/>
      <c r="O23" s="201"/>
      <c r="P23" s="201"/>
    </row>
    <row r="24" spans="1:16" ht="12.75" customHeight="1" x14ac:dyDescent="0.25">
      <c r="A24" s="256">
        <v>22</v>
      </c>
      <c r="B24" s="211" t="s">
        <v>51</v>
      </c>
      <c r="C24" s="212" t="s">
        <v>13</v>
      </c>
      <c r="D24" s="213">
        <f t="shared" si="1"/>
        <v>117</v>
      </c>
      <c r="E24" s="282">
        <v>0</v>
      </c>
      <c r="F24" s="214">
        <v>39</v>
      </c>
      <c r="G24" s="214">
        <v>40</v>
      </c>
      <c r="H24" s="235">
        <v>0</v>
      </c>
      <c r="I24" s="216">
        <v>38</v>
      </c>
      <c r="J24" s="212">
        <v>0</v>
      </c>
      <c r="K24" s="283">
        <f t="shared" si="0"/>
        <v>117</v>
      </c>
      <c r="L24" s="278"/>
      <c r="M24" s="151"/>
      <c r="N24" s="279"/>
      <c r="O24" s="201"/>
    </row>
    <row r="25" spans="1:16" ht="12.75" customHeight="1" x14ac:dyDescent="0.25">
      <c r="A25" s="256">
        <v>23</v>
      </c>
      <c r="B25" s="211" t="s">
        <v>12</v>
      </c>
      <c r="C25" s="212" t="s">
        <v>34</v>
      </c>
      <c r="D25" s="213">
        <f t="shared" si="1"/>
        <v>98</v>
      </c>
      <c r="E25" s="214">
        <v>48</v>
      </c>
      <c r="F25" s="214">
        <v>50</v>
      </c>
      <c r="G25" s="282">
        <v>0</v>
      </c>
      <c r="H25" s="212">
        <v>0</v>
      </c>
      <c r="I25" s="212">
        <v>0</v>
      </c>
      <c r="J25" s="239">
        <v>0</v>
      </c>
      <c r="K25" s="283">
        <f t="shared" si="0"/>
        <v>98</v>
      </c>
      <c r="L25" s="277"/>
      <c r="M25" s="151"/>
      <c r="N25" s="279"/>
      <c r="O25" s="201"/>
    </row>
    <row r="26" spans="1:16" ht="12.75" customHeight="1" x14ac:dyDescent="0.25">
      <c r="A26" s="256">
        <v>24</v>
      </c>
      <c r="B26" s="296" t="s">
        <v>93</v>
      </c>
      <c r="C26" s="212" t="s">
        <v>23</v>
      </c>
      <c r="D26" s="213">
        <f t="shared" si="1"/>
        <v>94</v>
      </c>
      <c r="E26" s="214">
        <v>26</v>
      </c>
      <c r="F26" s="282">
        <v>0</v>
      </c>
      <c r="G26" s="214">
        <v>35</v>
      </c>
      <c r="H26" s="216">
        <v>33</v>
      </c>
      <c r="I26" s="214">
        <v>0</v>
      </c>
      <c r="J26" s="239">
        <v>0</v>
      </c>
      <c r="K26" s="283">
        <f t="shared" si="0"/>
        <v>94</v>
      </c>
      <c r="L26" s="267"/>
      <c r="M26" s="151"/>
      <c r="N26" s="279"/>
      <c r="O26" s="201"/>
    </row>
    <row r="27" spans="1:16" ht="12.75" customHeight="1" x14ac:dyDescent="0.25">
      <c r="A27" s="256">
        <v>25</v>
      </c>
      <c r="B27" s="296" t="s">
        <v>37</v>
      </c>
      <c r="C27" s="212" t="s">
        <v>13</v>
      </c>
      <c r="D27" s="213">
        <f t="shared" si="1"/>
        <v>88</v>
      </c>
      <c r="E27" s="214">
        <v>27</v>
      </c>
      <c r="F27" s="287">
        <v>0</v>
      </c>
      <c r="G27" s="214">
        <v>32</v>
      </c>
      <c r="H27" s="216">
        <v>29</v>
      </c>
      <c r="I27" s="235">
        <v>0</v>
      </c>
      <c r="J27" s="269">
        <v>0</v>
      </c>
      <c r="K27" s="283">
        <f t="shared" si="0"/>
        <v>88</v>
      </c>
      <c r="L27" s="278"/>
      <c r="M27" s="151"/>
      <c r="N27" s="279"/>
      <c r="O27" s="201"/>
    </row>
    <row r="28" spans="1:16" ht="12.75" customHeight="1" x14ac:dyDescent="0.25">
      <c r="A28" s="256">
        <v>26</v>
      </c>
      <c r="B28" s="296" t="s">
        <v>46</v>
      </c>
      <c r="C28" s="212" t="s">
        <v>34</v>
      </c>
      <c r="D28" s="213">
        <f t="shared" si="1"/>
        <v>83</v>
      </c>
      <c r="E28" s="214">
        <v>22</v>
      </c>
      <c r="F28" s="282">
        <v>0</v>
      </c>
      <c r="G28" s="214">
        <v>31</v>
      </c>
      <c r="H28" s="235">
        <v>0</v>
      </c>
      <c r="I28" s="235">
        <v>0</v>
      </c>
      <c r="J28" s="214">
        <v>30</v>
      </c>
      <c r="K28" s="283">
        <f t="shared" si="0"/>
        <v>83</v>
      </c>
      <c r="L28" s="277"/>
      <c r="M28" s="264"/>
      <c r="N28" s="265"/>
    </row>
    <row r="29" spans="1:16" ht="12.75" customHeight="1" x14ac:dyDescent="0.25">
      <c r="A29" s="256">
        <v>27</v>
      </c>
      <c r="B29" s="286" t="s">
        <v>38</v>
      </c>
      <c r="C29" s="212" t="s">
        <v>34</v>
      </c>
      <c r="D29" s="213">
        <f t="shared" si="1"/>
        <v>62</v>
      </c>
      <c r="E29" s="214">
        <v>31</v>
      </c>
      <c r="F29" s="287">
        <v>0</v>
      </c>
      <c r="G29" s="212">
        <v>0</v>
      </c>
      <c r="H29" s="216">
        <v>31</v>
      </c>
      <c r="I29" s="214">
        <v>0</v>
      </c>
      <c r="J29" s="239">
        <v>0</v>
      </c>
      <c r="K29" s="283">
        <f t="shared" si="0"/>
        <v>62</v>
      </c>
      <c r="L29" s="278"/>
      <c r="M29" s="264"/>
      <c r="N29" s="265"/>
    </row>
    <row r="30" spans="1:16" ht="12.75" customHeight="1" x14ac:dyDescent="0.25">
      <c r="A30" s="256">
        <v>28</v>
      </c>
      <c r="B30" s="296" t="s">
        <v>63</v>
      </c>
      <c r="C30" s="212" t="s">
        <v>13</v>
      </c>
      <c r="D30" s="213">
        <f t="shared" si="1"/>
        <v>55</v>
      </c>
      <c r="E30" s="214">
        <v>24</v>
      </c>
      <c r="F30" s="282">
        <v>0</v>
      </c>
      <c r="G30" s="214">
        <v>31</v>
      </c>
      <c r="H30" s="212">
        <v>0</v>
      </c>
      <c r="I30" s="212">
        <v>0</v>
      </c>
      <c r="J30" s="239">
        <v>0</v>
      </c>
      <c r="K30" s="283">
        <f t="shared" si="0"/>
        <v>55</v>
      </c>
      <c r="L30" s="278"/>
      <c r="M30" s="264"/>
      <c r="N30" s="265"/>
      <c r="P30" s="201"/>
    </row>
    <row r="31" spans="1:16" ht="12.75" customHeight="1" x14ac:dyDescent="0.25">
      <c r="A31" s="256">
        <v>29</v>
      </c>
      <c r="B31" s="286" t="s">
        <v>39</v>
      </c>
      <c r="C31" s="214" t="s">
        <v>97</v>
      </c>
      <c r="D31" s="213">
        <f t="shared" si="1"/>
        <v>48</v>
      </c>
      <c r="E31" s="214">
        <v>21</v>
      </c>
      <c r="F31" s="287">
        <v>0</v>
      </c>
      <c r="G31" s="214">
        <v>27</v>
      </c>
      <c r="H31" s="212">
        <v>0</v>
      </c>
      <c r="I31" s="214">
        <v>0</v>
      </c>
      <c r="J31" s="239">
        <v>0</v>
      </c>
      <c r="K31" s="283">
        <f t="shared" si="0"/>
        <v>48</v>
      </c>
      <c r="M31" s="264"/>
      <c r="N31" s="265"/>
    </row>
    <row r="32" spans="1:16" ht="12.75" customHeight="1" x14ac:dyDescent="0.25">
      <c r="A32" s="262">
        <v>30</v>
      </c>
      <c r="B32" s="297" t="s">
        <v>80</v>
      </c>
      <c r="C32" s="223" t="s">
        <v>23</v>
      </c>
      <c r="D32" s="224">
        <f t="shared" si="1"/>
        <v>42</v>
      </c>
      <c r="E32" s="289">
        <v>0</v>
      </c>
      <c r="F32" s="298">
        <v>0</v>
      </c>
      <c r="G32" s="223">
        <v>0</v>
      </c>
      <c r="H32" s="227">
        <v>42</v>
      </c>
      <c r="I32" s="223">
        <v>0</v>
      </c>
      <c r="J32" s="299">
        <v>0</v>
      </c>
      <c r="K32" s="290">
        <f t="shared" si="0"/>
        <v>42</v>
      </c>
      <c r="M32" s="151"/>
      <c r="N32" s="150"/>
      <c r="O32" s="201"/>
      <c r="P32" s="201"/>
    </row>
    <row r="33" spans="1:16" ht="12.75" customHeight="1" x14ac:dyDescent="0.25">
      <c r="A33" s="254">
        <v>31</v>
      </c>
      <c r="B33" s="203" t="s">
        <v>53</v>
      </c>
      <c r="C33" s="204" t="s">
        <v>13</v>
      </c>
      <c r="D33" s="205">
        <f t="shared" si="1"/>
        <v>35</v>
      </c>
      <c r="E33" s="280">
        <v>0</v>
      </c>
      <c r="F33" s="206">
        <v>35</v>
      </c>
      <c r="G33" s="295">
        <v>0</v>
      </c>
      <c r="H33" s="204">
        <v>0</v>
      </c>
      <c r="I33" s="206">
        <v>0</v>
      </c>
      <c r="J33" s="300">
        <v>0</v>
      </c>
      <c r="K33" s="281">
        <f t="shared" si="0"/>
        <v>35</v>
      </c>
    </row>
    <row r="34" spans="1:16" ht="12.75" customHeight="1" x14ac:dyDescent="0.25">
      <c r="A34" s="256">
        <v>32</v>
      </c>
      <c r="B34" s="286" t="s">
        <v>35</v>
      </c>
      <c r="C34" s="212" t="s">
        <v>13</v>
      </c>
      <c r="D34" s="213">
        <f t="shared" si="1"/>
        <v>34</v>
      </c>
      <c r="E34" s="214">
        <v>34</v>
      </c>
      <c r="F34" s="287">
        <v>0</v>
      </c>
      <c r="G34" s="212">
        <v>0</v>
      </c>
      <c r="H34" s="216">
        <v>0</v>
      </c>
      <c r="I34" s="216">
        <v>0</v>
      </c>
      <c r="J34" s="269">
        <v>0</v>
      </c>
      <c r="K34" s="283">
        <f t="shared" si="0"/>
        <v>34</v>
      </c>
      <c r="M34" s="274"/>
      <c r="N34" s="150"/>
      <c r="O34" s="201"/>
    </row>
    <row r="35" spans="1:16" ht="12.75" customHeight="1" x14ac:dyDescent="0.25">
      <c r="A35" s="256">
        <v>33</v>
      </c>
      <c r="B35" s="286" t="s">
        <v>27</v>
      </c>
      <c r="C35" s="212" t="s">
        <v>15</v>
      </c>
      <c r="D35" s="213">
        <f t="shared" si="1"/>
        <v>29</v>
      </c>
      <c r="E35" s="214">
        <v>29</v>
      </c>
      <c r="F35" s="282">
        <v>0</v>
      </c>
      <c r="G35" s="212">
        <v>0</v>
      </c>
      <c r="H35" s="212">
        <v>0</v>
      </c>
      <c r="I35" s="212">
        <v>0</v>
      </c>
      <c r="J35" s="239">
        <v>0</v>
      </c>
      <c r="K35" s="283">
        <f t="shared" si="0"/>
        <v>29</v>
      </c>
      <c r="M35" s="274"/>
      <c r="N35" s="150"/>
      <c r="O35" s="201"/>
    </row>
    <row r="36" spans="1:16" ht="12.75" customHeight="1" x14ac:dyDescent="0.25">
      <c r="A36" s="256">
        <v>34</v>
      </c>
      <c r="B36" s="164" t="s">
        <v>48</v>
      </c>
      <c r="C36" s="301" t="s">
        <v>49</v>
      </c>
      <c r="D36" s="302">
        <f t="shared" si="1"/>
        <v>28</v>
      </c>
      <c r="E36" s="282">
        <v>0</v>
      </c>
      <c r="F36" s="212">
        <v>0</v>
      </c>
      <c r="G36" s="214">
        <v>28</v>
      </c>
      <c r="H36" s="214">
        <v>0</v>
      </c>
      <c r="I36" s="214">
        <v>0</v>
      </c>
      <c r="J36" s="239">
        <v>0</v>
      </c>
      <c r="K36" s="283">
        <f t="shared" si="0"/>
        <v>28</v>
      </c>
      <c r="M36" s="275"/>
      <c r="N36" s="150"/>
      <c r="O36" s="201"/>
    </row>
    <row r="37" spans="1:16" ht="12.75" customHeight="1" x14ac:dyDescent="0.25">
      <c r="A37" s="256">
        <v>35</v>
      </c>
      <c r="B37" s="303" t="s">
        <v>33</v>
      </c>
      <c r="C37" s="212" t="s">
        <v>34</v>
      </c>
      <c r="D37" s="213">
        <f t="shared" si="1"/>
        <v>27</v>
      </c>
      <c r="E37" s="282">
        <v>0</v>
      </c>
      <c r="F37" s="235">
        <v>0</v>
      </c>
      <c r="G37" s="235">
        <v>0</v>
      </c>
      <c r="H37" s="216">
        <v>27</v>
      </c>
      <c r="I37" s="212">
        <v>0</v>
      </c>
      <c r="J37" s="239">
        <v>0</v>
      </c>
      <c r="K37" s="304">
        <f t="shared" si="0"/>
        <v>27</v>
      </c>
      <c r="M37" s="275"/>
      <c r="N37" s="150"/>
      <c r="O37" s="201"/>
      <c r="P37" s="201"/>
    </row>
    <row r="38" spans="1:16" ht="12.75" customHeight="1" x14ac:dyDescent="0.25">
      <c r="A38" s="262">
        <v>36</v>
      </c>
      <c r="B38" s="288" t="s">
        <v>66</v>
      </c>
      <c r="C38" s="223" t="s">
        <v>49</v>
      </c>
      <c r="D38" s="224">
        <f t="shared" si="1"/>
        <v>25</v>
      </c>
      <c r="E38" s="225">
        <v>25</v>
      </c>
      <c r="F38" s="293">
        <v>0</v>
      </c>
      <c r="G38" s="299">
        <v>0</v>
      </c>
      <c r="H38" s="299">
        <v>0</v>
      </c>
      <c r="I38" s="299">
        <v>0</v>
      </c>
      <c r="J38" s="299">
        <v>0</v>
      </c>
      <c r="K38" s="290">
        <f t="shared" si="0"/>
        <v>25</v>
      </c>
      <c r="L38" s="201"/>
      <c r="M38" s="274"/>
      <c r="N38" s="150"/>
      <c r="O38" s="201"/>
    </row>
    <row r="39" spans="1:16" ht="12.75" customHeight="1" x14ac:dyDescent="0.25">
      <c r="A39" s="306" t="s">
        <v>107</v>
      </c>
      <c r="B39" s="203" t="s">
        <v>78</v>
      </c>
      <c r="C39" s="204" t="s">
        <v>34</v>
      </c>
      <c r="D39" s="205">
        <f t="shared" si="1"/>
        <v>0</v>
      </c>
      <c r="E39" s="280">
        <v>0</v>
      </c>
      <c r="F39" s="295">
        <v>0</v>
      </c>
      <c r="G39" s="305">
        <v>0</v>
      </c>
      <c r="H39" s="305">
        <v>0</v>
      </c>
      <c r="I39" s="305">
        <v>0</v>
      </c>
      <c r="J39" s="305">
        <v>0</v>
      </c>
      <c r="K39" s="281">
        <f t="shared" si="0"/>
        <v>0</v>
      </c>
      <c r="M39" s="274"/>
      <c r="N39" s="150"/>
      <c r="O39" s="201"/>
      <c r="P39" s="201"/>
    </row>
    <row r="40" spans="1:16" ht="12.75" customHeight="1" x14ac:dyDescent="0.25">
      <c r="A40" s="285" t="s">
        <v>107</v>
      </c>
      <c r="B40" s="211" t="s">
        <v>32</v>
      </c>
      <c r="C40" s="212" t="s">
        <v>13</v>
      </c>
      <c r="D40" s="213">
        <f t="shared" si="1"/>
        <v>0</v>
      </c>
      <c r="E40" s="282">
        <v>0</v>
      </c>
      <c r="F40" s="235">
        <v>0</v>
      </c>
      <c r="G40" s="269">
        <v>0</v>
      </c>
      <c r="H40" s="269">
        <v>0</v>
      </c>
      <c r="I40" s="269">
        <v>0</v>
      </c>
      <c r="J40" s="269">
        <v>0</v>
      </c>
      <c r="K40" s="283">
        <f t="shared" si="0"/>
        <v>0</v>
      </c>
      <c r="L40" s="201"/>
      <c r="M40" s="275"/>
      <c r="N40" s="150"/>
      <c r="O40" s="201"/>
    </row>
    <row r="41" spans="1:16" ht="12.75" customHeight="1" x14ac:dyDescent="0.25">
      <c r="A41" s="285" t="s">
        <v>107</v>
      </c>
      <c r="B41" s="211" t="s">
        <v>41</v>
      </c>
      <c r="C41" s="212" t="s">
        <v>97</v>
      </c>
      <c r="D41" s="213">
        <f t="shared" si="1"/>
        <v>0</v>
      </c>
      <c r="E41" s="282">
        <v>0</v>
      </c>
      <c r="F41" s="235">
        <v>0</v>
      </c>
      <c r="G41" s="269">
        <v>0</v>
      </c>
      <c r="H41" s="269">
        <v>0</v>
      </c>
      <c r="I41" s="269">
        <v>0</v>
      </c>
      <c r="J41" s="269">
        <v>0</v>
      </c>
      <c r="K41" s="283">
        <f t="shared" si="0"/>
        <v>0</v>
      </c>
      <c r="M41" s="149"/>
      <c r="N41" s="149"/>
      <c r="O41" s="149"/>
      <c r="P41" s="149"/>
    </row>
    <row r="42" spans="1:16" ht="12.75" customHeight="1" x14ac:dyDescent="0.25">
      <c r="A42" s="285" t="s">
        <v>107</v>
      </c>
      <c r="B42" s="211" t="s">
        <v>86</v>
      </c>
      <c r="C42" s="212" t="s">
        <v>17</v>
      </c>
      <c r="D42" s="213">
        <f t="shared" si="1"/>
        <v>0</v>
      </c>
      <c r="E42" s="282">
        <v>0</v>
      </c>
      <c r="F42" s="235">
        <v>0</v>
      </c>
      <c r="G42" s="269">
        <v>0</v>
      </c>
      <c r="H42" s="269">
        <v>0</v>
      </c>
      <c r="I42" s="269">
        <v>0</v>
      </c>
      <c r="J42" s="269">
        <v>0</v>
      </c>
      <c r="K42" s="283">
        <f t="shared" si="0"/>
        <v>0</v>
      </c>
    </row>
    <row r="43" spans="1:16" ht="12.75" customHeight="1" x14ac:dyDescent="0.25">
      <c r="A43" s="285" t="s">
        <v>107</v>
      </c>
      <c r="B43" s="211" t="s">
        <v>104</v>
      </c>
      <c r="C43" s="212" t="s">
        <v>34</v>
      </c>
      <c r="D43" s="213">
        <f t="shared" ref="D43:D51" si="2">SUM(E43:J43)-MIN(E43:J43)</f>
        <v>0</v>
      </c>
      <c r="E43" s="282">
        <v>0</v>
      </c>
      <c r="F43" s="235">
        <v>0</v>
      </c>
      <c r="G43" s="269">
        <v>0</v>
      </c>
      <c r="H43" s="269">
        <v>0</v>
      </c>
      <c r="I43" s="269">
        <v>0</v>
      </c>
      <c r="J43" s="269">
        <v>0</v>
      </c>
      <c r="K43" s="283">
        <f t="shared" ref="K43:K51" si="3">SUM(E43:J43)</f>
        <v>0</v>
      </c>
    </row>
    <row r="44" spans="1:16" ht="12.75" customHeight="1" x14ac:dyDescent="0.25">
      <c r="A44" s="285" t="s">
        <v>107</v>
      </c>
      <c r="B44" s="211" t="s">
        <v>54</v>
      </c>
      <c r="C44" s="212" t="s">
        <v>34</v>
      </c>
      <c r="D44" s="213">
        <f t="shared" si="2"/>
        <v>0</v>
      </c>
      <c r="E44" s="282">
        <v>0</v>
      </c>
      <c r="F44" s="235">
        <v>0</v>
      </c>
      <c r="G44" s="269">
        <v>0</v>
      </c>
      <c r="H44" s="269">
        <v>0</v>
      </c>
      <c r="I44" s="269">
        <v>0</v>
      </c>
      <c r="J44" s="269">
        <v>0</v>
      </c>
      <c r="K44" s="283">
        <f t="shared" si="3"/>
        <v>0</v>
      </c>
    </row>
    <row r="45" spans="1:16" ht="12.75" customHeight="1" x14ac:dyDescent="0.25">
      <c r="A45" s="285" t="s">
        <v>107</v>
      </c>
      <c r="B45" s="211" t="s">
        <v>98</v>
      </c>
      <c r="C45" s="212" t="s">
        <v>13</v>
      </c>
      <c r="D45" s="213">
        <f t="shared" si="2"/>
        <v>0</v>
      </c>
      <c r="E45" s="282">
        <v>0</v>
      </c>
      <c r="F45" s="235">
        <v>0</v>
      </c>
      <c r="G45" s="269">
        <v>0</v>
      </c>
      <c r="H45" s="269">
        <v>0</v>
      </c>
      <c r="I45" s="269">
        <v>0</v>
      </c>
      <c r="J45" s="269">
        <v>0</v>
      </c>
      <c r="K45" s="283">
        <f t="shared" si="3"/>
        <v>0</v>
      </c>
    </row>
    <row r="46" spans="1:16" ht="12.75" customHeight="1" x14ac:dyDescent="0.25">
      <c r="A46" s="285" t="s">
        <v>107</v>
      </c>
      <c r="B46" s="211" t="s">
        <v>29</v>
      </c>
      <c r="C46" s="212" t="s">
        <v>13</v>
      </c>
      <c r="D46" s="213">
        <f t="shared" si="2"/>
        <v>0</v>
      </c>
      <c r="E46" s="282">
        <v>0</v>
      </c>
      <c r="F46" s="235">
        <v>0</v>
      </c>
      <c r="G46" s="269">
        <v>0</v>
      </c>
      <c r="H46" s="269">
        <v>0</v>
      </c>
      <c r="I46" s="269">
        <v>0</v>
      </c>
      <c r="J46" s="269">
        <v>0</v>
      </c>
      <c r="K46" s="283">
        <f t="shared" si="3"/>
        <v>0</v>
      </c>
    </row>
    <row r="47" spans="1:16" ht="12.75" customHeight="1" x14ac:dyDescent="0.25">
      <c r="A47" s="285" t="s">
        <v>107</v>
      </c>
      <c r="B47" s="211" t="s">
        <v>16</v>
      </c>
      <c r="C47" s="212" t="s">
        <v>13</v>
      </c>
      <c r="D47" s="213">
        <f t="shared" si="2"/>
        <v>0</v>
      </c>
      <c r="E47" s="282">
        <v>0</v>
      </c>
      <c r="F47" s="235">
        <v>0</v>
      </c>
      <c r="G47" s="269">
        <v>0</v>
      </c>
      <c r="H47" s="269">
        <v>0</v>
      </c>
      <c r="I47" s="269">
        <v>0</v>
      </c>
      <c r="J47" s="269">
        <v>0</v>
      </c>
      <c r="K47" s="283">
        <f t="shared" si="3"/>
        <v>0</v>
      </c>
    </row>
    <row r="48" spans="1:16" ht="12.75" customHeight="1" x14ac:dyDescent="0.25">
      <c r="A48" s="285" t="s">
        <v>107</v>
      </c>
      <c r="B48" s="211" t="s">
        <v>105</v>
      </c>
      <c r="C48" s="212" t="s">
        <v>17</v>
      </c>
      <c r="D48" s="213">
        <f t="shared" si="2"/>
        <v>0</v>
      </c>
      <c r="E48" s="282">
        <v>0</v>
      </c>
      <c r="F48" s="235">
        <v>0</v>
      </c>
      <c r="G48" s="269">
        <v>0</v>
      </c>
      <c r="H48" s="269">
        <v>0</v>
      </c>
      <c r="I48" s="269">
        <v>0</v>
      </c>
      <c r="J48" s="269">
        <v>0</v>
      </c>
      <c r="K48" s="283">
        <f t="shared" si="3"/>
        <v>0</v>
      </c>
    </row>
    <row r="49" spans="1:11" ht="12.75" customHeight="1" x14ac:dyDescent="0.25">
      <c r="A49" s="285" t="s">
        <v>107</v>
      </c>
      <c r="B49" s="211" t="s">
        <v>106</v>
      </c>
      <c r="C49" s="212" t="s">
        <v>13</v>
      </c>
      <c r="D49" s="213">
        <f t="shared" si="2"/>
        <v>0</v>
      </c>
      <c r="E49" s="282">
        <v>0</v>
      </c>
      <c r="F49" s="235">
        <v>0</v>
      </c>
      <c r="G49" s="269">
        <v>0</v>
      </c>
      <c r="H49" s="269">
        <v>0</v>
      </c>
      <c r="I49" s="269">
        <v>0</v>
      </c>
      <c r="J49" s="269">
        <v>0</v>
      </c>
      <c r="K49" s="283">
        <f t="shared" si="3"/>
        <v>0</v>
      </c>
    </row>
    <row r="50" spans="1:11" ht="12.75" customHeight="1" x14ac:dyDescent="0.25">
      <c r="A50" s="285" t="s">
        <v>107</v>
      </c>
      <c r="B50" s="211" t="s">
        <v>64</v>
      </c>
      <c r="C50" s="212" t="s">
        <v>34</v>
      </c>
      <c r="D50" s="213">
        <f t="shared" si="2"/>
        <v>0</v>
      </c>
      <c r="E50" s="282">
        <v>0</v>
      </c>
      <c r="F50" s="235">
        <v>0</v>
      </c>
      <c r="G50" s="269">
        <v>0</v>
      </c>
      <c r="H50" s="269">
        <v>0</v>
      </c>
      <c r="I50" s="269">
        <v>0</v>
      </c>
      <c r="J50" s="269">
        <v>0</v>
      </c>
      <c r="K50" s="283">
        <f t="shared" si="3"/>
        <v>0</v>
      </c>
    </row>
    <row r="51" spans="1:11" ht="12.75" customHeight="1" x14ac:dyDescent="0.25">
      <c r="A51" s="307" t="s">
        <v>107</v>
      </c>
      <c r="B51" s="222" t="s">
        <v>50</v>
      </c>
      <c r="C51" s="223" t="s">
        <v>17</v>
      </c>
      <c r="D51" s="224">
        <f t="shared" si="2"/>
        <v>0</v>
      </c>
      <c r="E51" s="289">
        <v>0</v>
      </c>
      <c r="F51" s="298">
        <v>0</v>
      </c>
      <c r="G51" s="299">
        <v>0</v>
      </c>
      <c r="H51" s="299">
        <v>0</v>
      </c>
      <c r="I51" s="299">
        <v>0</v>
      </c>
      <c r="J51" s="299">
        <v>0</v>
      </c>
      <c r="K51" s="290">
        <f t="shared" si="3"/>
        <v>0</v>
      </c>
    </row>
  </sheetData>
  <sortState xmlns:xlrd2="http://schemas.microsoft.com/office/spreadsheetml/2017/richdata2" ref="B3:K38">
    <sortCondition descending="1" ref="D3:D38"/>
  </sortState>
  <mergeCells count="1">
    <mergeCell ref="A1:K1"/>
  </mergeCells>
  <conditionalFormatting sqref="G28:J28 G31:J31 I33:J33 C18 C9:C10 G3:H3 C14:C16 I21 G6:H6 H13 C22:C25 G14 B26:C27 G24 F25:H25 G27 C28:C30 B31:C31 H35 C32 E37:G38 B33:C35 F26:F36 H23 H26:H27 H30 H38:J38 H32:J32 J34:J35 G7:G8 E39:J51">
    <cfRule type="cellIs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2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K1"/>
    </sheetView>
  </sheetViews>
  <sheetFormatPr defaultColWidth="9.140625" defaultRowHeight="15" x14ac:dyDescent="0.25"/>
  <cols>
    <col min="1" max="1" width="13.28515625" style="308" customWidth="1"/>
    <col min="2" max="2" width="20.42578125" style="308" customWidth="1"/>
    <col min="3" max="5" width="11.28515625" style="308" customWidth="1"/>
    <col min="6" max="6" width="14.28515625" style="308" customWidth="1"/>
    <col min="7" max="7" width="16.28515625" style="308" customWidth="1"/>
    <col min="8" max="9" width="11.28515625" style="308" customWidth="1"/>
    <col min="10" max="10" width="9.140625" style="308" customWidth="1"/>
    <col min="11" max="11" width="11.28515625" style="308" customWidth="1"/>
    <col min="12" max="16384" width="9.140625" style="308"/>
  </cols>
  <sheetData>
    <row r="1" spans="1:11" x14ac:dyDescent="0.25">
      <c r="A1" s="428" t="s">
        <v>112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x14ac:dyDescent="0.25">
      <c r="A2" s="309" t="s">
        <v>56</v>
      </c>
      <c r="B2" s="309" t="s">
        <v>2</v>
      </c>
      <c r="C2" s="309" t="s">
        <v>3</v>
      </c>
      <c r="D2" s="309" t="s">
        <v>4</v>
      </c>
      <c r="E2" s="309" t="s">
        <v>109</v>
      </c>
      <c r="F2" s="309" t="s">
        <v>6</v>
      </c>
      <c r="G2" s="309" t="s">
        <v>7</v>
      </c>
      <c r="H2" s="309" t="s">
        <v>101</v>
      </c>
      <c r="I2" s="309" t="s">
        <v>88</v>
      </c>
      <c r="J2" s="309" t="s">
        <v>10</v>
      </c>
      <c r="K2" s="309" t="s">
        <v>11</v>
      </c>
    </row>
    <row r="3" spans="1:11" x14ac:dyDescent="0.25">
      <c r="A3" s="310">
        <v>1</v>
      </c>
      <c r="B3" s="311" t="s">
        <v>110</v>
      </c>
      <c r="C3" s="312" t="s">
        <v>23</v>
      </c>
      <c r="D3" s="313">
        <f>K3-MIN(E3:J3)</f>
        <v>246</v>
      </c>
      <c r="E3" s="314">
        <v>46</v>
      </c>
      <c r="F3" s="315">
        <v>50</v>
      </c>
      <c r="G3" s="315">
        <v>50</v>
      </c>
      <c r="H3" s="315">
        <v>50</v>
      </c>
      <c r="I3" s="315">
        <v>50</v>
      </c>
      <c r="J3" s="315">
        <v>46</v>
      </c>
      <c r="K3" s="316">
        <f t="shared" ref="K3" si="0">SUM(E3:J3)</f>
        <v>292</v>
      </c>
    </row>
    <row r="4" spans="1:11" x14ac:dyDescent="0.25">
      <c r="A4" s="317">
        <v>2</v>
      </c>
      <c r="B4" s="318" t="s">
        <v>21</v>
      </c>
      <c r="C4" s="319" t="s">
        <v>13</v>
      </c>
      <c r="D4" s="320">
        <f>K4-MIN(E4:J4)</f>
        <v>240</v>
      </c>
      <c r="E4" s="321">
        <v>48</v>
      </c>
      <c r="F4" s="322">
        <v>45</v>
      </c>
      <c r="G4" s="321">
        <v>46</v>
      </c>
      <c r="H4" s="323">
        <v>49</v>
      </c>
      <c r="I4" s="323">
        <v>48</v>
      </c>
      <c r="J4" s="321">
        <v>49</v>
      </c>
      <c r="K4" s="324">
        <f>SUM(E4:J4)</f>
        <v>285</v>
      </c>
    </row>
    <row r="5" spans="1:11" x14ac:dyDescent="0.25">
      <c r="A5" s="325">
        <v>3</v>
      </c>
      <c r="B5" s="326" t="s">
        <v>89</v>
      </c>
      <c r="C5" s="321" t="s">
        <v>17</v>
      </c>
      <c r="D5" s="320">
        <f>K5-MIN(E5:J5)</f>
        <v>240</v>
      </c>
      <c r="E5" s="321">
        <v>49</v>
      </c>
      <c r="F5" s="321">
        <v>48</v>
      </c>
      <c r="G5" s="322">
        <v>44</v>
      </c>
      <c r="H5" s="323">
        <v>48</v>
      </c>
      <c r="I5" s="323">
        <v>47</v>
      </c>
      <c r="J5" s="321">
        <v>48</v>
      </c>
      <c r="K5" s="324">
        <f>SUM(E5:J5)</f>
        <v>284</v>
      </c>
    </row>
    <row r="6" spans="1:11" x14ac:dyDescent="0.25">
      <c r="A6" s="327">
        <v>4</v>
      </c>
      <c r="B6" s="318" t="s">
        <v>24</v>
      </c>
      <c r="C6" s="319" t="s">
        <v>15</v>
      </c>
      <c r="D6" s="320">
        <f t="shared" ref="D6:D52" si="1">K6-MIN(E6:J6)</f>
        <v>238</v>
      </c>
      <c r="E6" s="321">
        <v>50</v>
      </c>
      <c r="F6" s="322">
        <v>35</v>
      </c>
      <c r="G6" s="321">
        <v>49</v>
      </c>
      <c r="H6" s="323">
        <v>45</v>
      </c>
      <c r="I6" s="323">
        <v>46</v>
      </c>
      <c r="J6" s="321">
        <v>48</v>
      </c>
      <c r="K6" s="324">
        <f>SUM(E6:J6)</f>
        <v>273</v>
      </c>
    </row>
    <row r="7" spans="1:11" x14ac:dyDescent="0.25">
      <c r="A7" s="317">
        <v>5</v>
      </c>
      <c r="B7" s="328" t="s">
        <v>25</v>
      </c>
      <c r="C7" s="321" t="s">
        <v>17</v>
      </c>
      <c r="D7" s="320">
        <f t="shared" si="1"/>
        <v>226</v>
      </c>
      <c r="E7" s="321">
        <v>47</v>
      </c>
      <c r="F7" s="329">
        <v>42</v>
      </c>
      <c r="G7" s="321">
        <v>45</v>
      </c>
      <c r="H7" s="323">
        <v>47</v>
      </c>
      <c r="I7" s="323">
        <v>42</v>
      </c>
      <c r="J7" s="321">
        <v>45</v>
      </c>
      <c r="K7" s="324">
        <f t="shared" ref="K7:K35" si="2">SUM(E7:J7)</f>
        <v>268</v>
      </c>
    </row>
    <row r="8" spans="1:11" x14ac:dyDescent="0.25">
      <c r="A8" s="327">
        <v>6</v>
      </c>
      <c r="B8" s="318" t="s">
        <v>14</v>
      </c>
      <c r="C8" s="319" t="s">
        <v>15</v>
      </c>
      <c r="D8" s="320">
        <f t="shared" si="1"/>
        <v>223</v>
      </c>
      <c r="E8" s="321">
        <v>44</v>
      </c>
      <c r="F8" s="321">
        <v>44</v>
      </c>
      <c r="G8" s="321">
        <v>49</v>
      </c>
      <c r="H8" s="323">
        <v>43</v>
      </c>
      <c r="I8" s="323">
        <v>43</v>
      </c>
      <c r="J8" s="322">
        <v>42</v>
      </c>
      <c r="K8" s="324">
        <f t="shared" si="2"/>
        <v>265</v>
      </c>
    </row>
    <row r="9" spans="1:11" x14ac:dyDescent="0.25">
      <c r="A9" s="317">
        <v>7</v>
      </c>
      <c r="B9" s="318" t="s">
        <v>26</v>
      </c>
      <c r="C9" s="319" t="s">
        <v>17</v>
      </c>
      <c r="D9" s="320">
        <f t="shared" si="1"/>
        <v>221</v>
      </c>
      <c r="E9" s="321">
        <v>45</v>
      </c>
      <c r="F9" s="322">
        <v>43</v>
      </c>
      <c r="G9" s="321">
        <v>43</v>
      </c>
      <c r="H9" s="323">
        <v>44</v>
      </c>
      <c r="I9" s="323">
        <v>45</v>
      </c>
      <c r="J9" s="321">
        <v>44</v>
      </c>
      <c r="K9" s="324">
        <f t="shared" si="2"/>
        <v>264</v>
      </c>
    </row>
    <row r="10" spans="1:11" x14ac:dyDescent="0.25">
      <c r="A10" s="327">
        <v>8</v>
      </c>
      <c r="B10" s="326" t="s">
        <v>96</v>
      </c>
      <c r="C10" s="321" t="s">
        <v>23</v>
      </c>
      <c r="D10" s="320">
        <f t="shared" si="1"/>
        <v>219</v>
      </c>
      <c r="E10" s="321">
        <v>39</v>
      </c>
      <c r="F10" s="321">
        <v>47</v>
      </c>
      <c r="G10" s="321">
        <v>49</v>
      </c>
      <c r="H10" s="322">
        <v>0</v>
      </c>
      <c r="I10" s="323">
        <v>42</v>
      </c>
      <c r="J10" s="321">
        <v>42</v>
      </c>
      <c r="K10" s="324">
        <f t="shared" si="2"/>
        <v>219</v>
      </c>
    </row>
    <row r="11" spans="1:11" x14ac:dyDescent="0.25">
      <c r="A11" s="317">
        <v>9</v>
      </c>
      <c r="B11" s="318" t="s">
        <v>22</v>
      </c>
      <c r="C11" s="319" t="s">
        <v>17</v>
      </c>
      <c r="D11" s="320">
        <f t="shared" si="1"/>
        <v>210</v>
      </c>
      <c r="E11" s="321">
        <v>42</v>
      </c>
      <c r="F11" s="322">
        <v>32</v>
      </c>
      <c r="G11" s="321">
        <v>41</v>
      </c>
      <c r="H11" s="323">
        <v>46</v>
      </c>
      <c r="I11" s="323">
        <v>38</v>
      </c>
      <c r="J11" s="321">
        <v>43</v>
      </c>
      <c r="K11" s="324">
        <f t="shared" si="2"/>
        <v>242</v>
      </c>
    </row>
    <row r="12" spans="1:11" x14ac:dyDescent="0.25">
      <c r="A12" s="330">
        <v>10</v>
      </c>
      <c r="B12" s="331" t="s">
        <v>40</v>
      </c>
      <c r="C12" s="332" t="s">
        <v>34</v>
      </c>
      <c r="D12" s="333">
        <f t="shared" si="1"/>
        <v>205</v>
      </c>
      <c r="E12" s="332">
        <v>41</v>
      </c>
      <c r="F12" s="334">
        <v>38</v>
      </c>
      <c r="G12" s="332">
        <v>42</v>
      </c>
      <c r="H12" s="335">
        <v>42</v>
      </c>
      <c r="I12" s="335">
        <v>40</v>
      </c>
      <c r="J12" s="332">
        <v>40</v>
      </c>
      <c r="K12" s="336">
        <f t="shared" si="2"/>
        <v>243</v>
      </c>
    </row>
    <row r="13" spans="1:11" x14ac:dyDescent="0.25">
      <c r="A13" s="337">
        <v>11</v>
      </c>
      <c r="B13" s="338" t="s">
        <v>20</v>
      </c>
      <c r="C13" s="339" t="s">
        <v>13</v>
      </c>
      <c r="D13" s="313">
        <f t="shared" si="1"/>
        <v>198</v>
      </c>
      <c r="E13" s="312">
        <v>40</v>
      </c>
      <c r="F13" s="312">
        <v>40</v>
      </c>
      <c r="G13" s="312">
        <v>38</v>
      </c>
      <c r="H13" s="340">
        <v>41</v>
      </c>
      <c r="I13" s="340">
        <v>39</v>
      </c>
      <c r="J13" s="341">
        <v>0</v>
      </c>
      <c r="K13" s="316">
        <f t="shared" si="2"/>
        <v>198</v>
      </c>
    </row>
    <row r="14" spans="1:11" x14ac:dyDescent="0.25">
      <c r="A14" s="327">
        <v>12</v>
      </c>
      <c r="B14" s="326" t="s">
        <v>82</v>
      </c>
      <c r="C14" s="321" t="s">
        <v>17</v>
      </c>
      <c r="D14" s="320">
        <f t="shared" si="1"/>
        <v>195</v>
      </c>
      <c r="E14" s="322">
        <v>32</v>
      </c>
      <c r="F14" s="321">
        <v>41</v>
      </c>
      <c r="G14" s="323">
        <v>40</v>
      </c>
      <c r="H14" s="323">
        <v>38</v>
      </c>
      <c r="I14" s="323">
        <v>37</v>
      </c>
      <c r="J14" s="321">
        <v>39</v>
      </c>
      <c r="K14" s="324">
        <f t="shared" si="2"/>
        <v>227</v>
      </c>
    </row>
    <row r="15" spans="1:11" x14ac:dyDescent="0.25">
      <c r="A15" s="317">
        <v>13</v>
      </c>
      <c r="B15" s="342" t="s">
        <v>62</v>
      </c>
      <c r="C15" s="319" t="s">
        <v>23</v>
      </c>
      <c r="D15" s="320">
        <f t="shared" si="1"/>
        <v>164</v>
      </c>
      <c r="E15" s="321">
        <v>34</v>
      </c>
      <c r="F15" s="321">
        <v>27</v>
      </c>
      <c r="G15" s="321">
        <v>34</v>
      </c>
      <c r="H15" s="323">
        <v>35</v>
      </c>
      <c r="I15" s="323">
        <v>34</v>
      </c>
      <c r="J15" s="322">
        <v>0</v>
      </c>
      <c r="K15" s="324">
        <f t="shared" si="2"/>
        <v>164</v>
      </c>
    </row>
    <row r="16" spans="1:11" x14ac:dyDescent="0.25">
      <c r="A16" s="327">
        <v>14</v>
      </c>
      <c r="B16" s="326" t="s">
        <v>18</v>
      </c>
      <c r="C16" s="321" t="s">
        <v>13</v>
      </c>
      <c r="D16" s="320">
        <f t="shared" si="1"/>
        <v>158</v>
      </c>
      <c r="E16" s="321">
        <v>37</v>
      </c>
      <c r="F16" s="322">
        <v>0</v>
      </c>
      <c r="G16" s="321">
        <v>39</v>
      </c>
      <c r="H16" s="323">
        <v>0</v>
      </c>
      <c r="I16" s="323">
        <v>44</v>
      </c>
      <c r="J16" s="321">
        <v>38</v>
      </c>
      <c r="K16" s="324">
        <f t="shared" si="2"/>
        <v>158</v>
      </c>
    </row>
    <row r="17" spans="1:11" x14ac:dyDescent="0.25">
      <c r="A17" s="317">
        <v>15</v>
      </c>
      <c r="B17" s="326" t="s">
        <v>29</v>
      </c>
      <c r="C17" s="321" t="s">
        <v>13</v>
      </c>
      <c r="D17" s="320">
        <f t="shared" si="1"/>
        <v>154</v>
      </c>
      <c r="E17" s="321">
        <v>29</v>
      </c>
      <c r="F17" s="329">
        <v>0</v>
      </c>
      <c r="G17" s="343">
        <v>31</v>
      </c>
      <c r="H17" s="343">
        <v>28</v>
      </c>
      <c r="I17" s="343">
        <v>31</v>
      </c>
      <c r="J17" s="343">
        <v>35</v>
      </c>
      <c r="K17" s="324">
        <f t="shared" si="2"/>
        <v>154</v>
      </c>
    </row>
    <row r="18" spans="1:11" x14ac:dyDescent="0.25">
      <c r="A18" s="325">
        <v>16</v>
      </c>
      <c r="B18" s="326" t="s">
        <v>71</v>
      </c>
      <c r="C18" s="321" t="s">
        <v>13</v>
      </c>
      <c r="D18" s="320">
        <f t="shared" si="1"/>
        <v>152</v>
      </c>
      <c r="E18" s="321">
        <v>26</v>
      </c>
      <c r="F18" s="321">
        <v>26</v>
      </c>
      <c r="G18" s="321">
        <v>33</v>
      </c>
      <c r="H18" s="323">
        <v>34</v>
      </c>
      <c r="I18" s="329">
        <v>0</v>
      </c>
      <c r="J18" s="321">
        <v>33</v>
      </c>
      <c r="K18" s="324">
        <f t="shared" si="2"/>
        <v>152</v>
      </c>
    </row>
    <row r="19" spans="1:11" x14ac:dyDescent="0.25">
      <c r="A19" s="317">
        <v>17</v>
      </c>
      <c r="B19" s="318" t="s">
        <v>31</v>
      </c>
      <c r="C19" s="319" t="s">
        <v>34</v>
      </c>
      <c r="D19" s="320">
        <f t="shared" si="1"/>
        <v>152</v>
      </c>
      <c r="E19" s="322">
        <v>25</v>
      </c>
      <c r="F19" s="321">
        <v>28</v>
      </c>
      <c r="G19" s="321">
        <v>30</v>
      </c>
      <c r="H19" s="323">
        <v>29</v>
      </c>
      <c r="I19" s="323">
        <v>33</v>
      </c>
      <c r="J19" s="321">
        <v>32</v>
      </c>
      <c r="K19" s="324">
        <f t="shared" si="2"/>
        <v>177</v>
      </c>
    </row>
    <row r="20" spans="1:11" x14ac:dyDescent="0.25">
      <c r="A20" s="327">
        <v>18</v>
      </c>
      <c r="B20" s="318" t="s">
        <v>44</v>
      </c>
      <c r="C20" s="319" t="s">
        <v>34</v>
      </c>
      <c r="D20" s="320">
        <f t="shared" si="1"/>
        <v>143</v>
      </c>
      <c r="E20" s="321">
        <v>44</v>
      </c>
      <c r="F20" s="322">
        <v>0</v>
      </c>
      <c r="G20" s="321">
        <v>0</v>
      </c>
      <c r="H20" s="321">
        <v>0</v>
      </c>
      <c r="I20" s="323">
        <v>49</v>
      </c>
      <c r="J20" s="321">
        <v>50</v>
      </c>
      <c r="K20" s="324">
        <f t="shared" si="2"/>
        <v>143</v>
      </c>
    </row>
    <row r="21" spans="1:11" x14ac:dyDescent="0.25">
      <c r="A21" s="317">
        <v>19</v>
      </c>
      <c r="B21" s="326" t="s">
        <v>53</v>
      </c>
      <c r="C21" s="321" t="s">
        <v>34</v>
      </c>
      <c r="D21" s="320">
        <f t="shared" si="1"/>
        <v>141</v>
      </c>
      <c r="E21" s="321">
        <v>33</v>
      </c>
      <c r="F21" s="321">
        <v>34</v>
      </c>
      <c r="G21" s="329">
        <v>0</v>
      </c>
      <c r="H21" s="321">
        <v>37</v>
      </c>
      <c r="I21" s="321">
        <v>0</v>
      </c>
      <c r="J21" s="343">
        <v>37</v>
      </c>
      <c r="K21" s="324">
        <f t="shared" si="2"/>
        <v>141</v>
      </c>
    </row>
    <row r="22" spans="1:11" x14ac:dyDescent="0.25">
      <c r="A22" s="330">
        <v>20</v>
      </c>
      <c r="B22" s="344" t="s">
        <v>95</v>
      </c>
      <c r="C22" s="332" t="s">
        <v>15</v>
      </c>
      <c r="D22" s="333">
        <f t="shared" si="1"/>
        <v>140</v>
      </c>
      <c r="E22" s="332">
        <v>22</v>
      </c>
      <c r="F22" s="332">
        <v>25</v>
      </c>
      <c r="G22" s="334">
        <v>0</v>
      </c>
      <c r="H22" s="335">
        <v>30</v>
      </c>
      <c r="I22" s="335">
        <v>29</v>
      </c>
      <c r="J22" s="332">
        <v>34</v>
      </c>
      <c r="K22" s="336">
        <f t="shared" si="2"/>
        <v>140</v>
      </c>
    </row>
    <row r="23" spans="1:11" x14ac:dyDescent="0.25">
      <c r="A23" s="337">
        <v>21</v>
      </c>
      <c r="B23" s="345" t="s">
        <v>65</v>
      </c>
      <c r="C23" s="312" t="s">
        <v>34</v>
      </c>
      <c r="D23" s="313">
        <f t="shared" si="1"/>
        <v>130</v>
      </c>
      <c r="E23" s="312">
        <v>20</v>
      </c>
      <c r="F23" s="340">
        <v>24</v>
      </c>
      <c r="G23" s="341">
        <v>0</v>
      </c>
      <c r="H23" s="340">
        <v>27</v>
      </c>
      <c r="I23" s="340">
        <v>28</v>
      </c>
      <c r="J23" s="312">
        <v>31</v>
      </c>
      <c r="K23" s="316">
        <f t="shared" si="2"/>
        <v>130</v>
      </c>
    </row>
    <row r="24" spans="1:11" x14ac:dyDescent="0.25">
      <c r="A24" s="327">
        <v>22</v>
      </c>
      <c r="B24" s="328" t="s">
        <v>38</v>
      </c>
      <c r="C24" s="321" t="s">
        <v>34</v>
      </c>
      <c r="D24" s="320">
        <f t="shared" si="1"/>
        <v>125</v>
      </c>
      <c r="E24" s="321">
        <v>24</v>
      </c>
      <c r="F24" s="329">
        <v>0</v>
      </c>
      <c r="G24" s="321">
        <v>0</v>
      </c>
      <c r="H24" s="323">
        <v>33</v>
      </c>
      <c r="I24" s="321">
        <v>32</v>
      </c>
      <c r="J24" s="343">
        <v>36</v>
      </c>
      <c r="K24" s="324">
        <f t="shared" si="2"/>
        <v>125</v>
      </c>
    </row>
    <row r="25" spans="1:11" x14ac:dyDescent="0.25">
      <c r="A25" s="317">
        <v>23</v>
      </c>
      <c r="B25" s="328" t="s">
        <v>39</v>
      </c>
      <c r="C25" s="319" t="s">
        <v>97</v>
      </c>
      <c r="D25" s="320">
        <f t="shared" si="1"/>
        <v>124</v>
      </c>
      <c r="E25" s="321">
        <v>16</v>
      </c>
      <c r="F25" s="329">
        <v>0</v>
      </c>
      <c r="G25" s="321">
        <v>27</v>
      </c>
      <c r="H25" s="321">
        <v>26</v>
      </c>
      <c r="I25" s="321">
        <v>26</v>
      </c>
      <c r="J25" s="343">
        <v>29</v>
      </c>
      <c r="K25" s="324">
        <f t="shared" si="2"/>
        <v>124</v>
      </c>
    </row>
    <row r="26" spans="1:11" x14ac:dyDescent="0.25">
      <c r="A26" s="327">
        <v>24</v>
      </c>
      <c r="B26" s="342" t="s">
        <v>63</v>
      </c>
      <c r="C26" s="321" t="s">
        <v>13</v>
      </c>
      <c r="D26" s="320">
        <f t="shared" si="1"/>
        <v>117</v>
      </c>
      <c r="E26" s="321">
        <v>21</v>
      </c>
      <c r="F26" s="322">
        <v>0</v>
      </c>
      <c r="G26" s="321">
        <v>35</v>
      </c>
      <c r="H26" s="321">
        <v>31</v>
      </c>
      <c r="I26" s="321">
        <v>30</v>
      </c>
      <c r="J26" s="343">
        <v>0</v>
      </c>
      <c r="K26" s="324">
        <f t="shared" si="2"/>
        <v>117</v>
      </c>
    </row>
    <row r="27" spans="1:11" x14ac:dyDescent="0.25">
      <c r="A27" s="317">
        <v>25</v>
      </c>
      <c r="B27" s="326" t="s">
        <v>99</v>
      </c>
      <c r="C27" s="321" t="s">
        <v>23</v>
      </c>
      <c r="D27" s="320">
        <f t="shared" si="1"/>
        <v>107</v>
      </c>
      <c r="E27" s="321">
        <v>36</v>
      </c>
      <c r="F27" s="322">
        <v>0</v>
      </c>
      <c r="G27" s="321">
        <v>0</v>
      </c>
      <c r="H27" s="323">
        <v>36</v>
      </c>
      <c r="I27" s="321">
        <v>35</v>
      </c>
      <c r="J27" s="321">
        <v>0</v>
      </c>
      <c r="K27" s="324">
        <f t="shared" si="2"/>
        <v>107</v>
      </c>
    </row>
    <row r="28" spans="1:11" x14ac:dyDescent="0.25">
      <c r="A28" s="327">
        <v>26</v>
      </c>
      <c r="B28" s="346" t="s">
        <v>33</v>
      </c>
      <c r="C28" s="321" t="s">
        <v>97</v>
      </c>
      <c r="D28" s="320">
        <f t="shared" si="1"/>
        <v>102</v>
      </c>
      <c r="E28" s="321">
        <v>17</v>
      </c>
      <c r="F28" s="329">
        <v>0</v>
      </c>
      <c r="G28" s="323">
        <v>28</v>
      </c>
      <c r="H28" s="323">
        <v>0</v>
      </c>
      <c r="I28" s="321">
        <v>27</v>
      </c>
      <c r="J28" s="343">
        <v>30</v>
      </c>
      <c r="K28" s="324">
        <f t="shared" si="2"/>
        <v>102</v>
      </c>
    </row>
    <row r="29" spans="1:11" x14ac:dyDescent="0.25">
      <c r="A29" s="317">
        <v>27</v>
      </c>
      <c r="B29" s="318" t="s">
        <v>100</v>
      </c>
      <c r="C29" s="319" t="s">
        <v>13</v>
      </c>
      <c r="D29" s="320">
        <f t="shared" si="1"/>
        <v>101</v>
      </c>
      <c r="E29" s="321">
        <v>35</v>
      </c>
      <c r="F29" s="321">
        <v>30</v>
      </c>
      <c r="G29" s="321">
        <v>36</v>
      </c>
      <c r="H29" s="329">
        <v>0</v>
      </c>
      <c r="I29" s="323">
        <v>0</v>
      </c>
      <c r="J29" s="321">
        <v>0</v>
      </c>
      <c r="K29" s="324">
        <f t="shared" si="2"/>
        <v>101</v>
      </c>
    </row>
    <row r="30" spans="1:11" x14ac:dyDescent="0.25">
      <c r="A30" s="327">
        <v>28</v>
      </c>
      <c r="B30" s="342" t="s">
        <v>37</v>
      </c>
      <c r="C30" s="321" t="s">
        <v>13</v>
      </c>
      <c r="D30" s="320">
        <f t="shared" si="1"/>
        <v>93</v>
      </c>
      <c r="E30" s="321">
        <v>27</v>
      </c>
      <c r="F30" s="323">
        <v>29</v>
      </c>
      <c r="G30" s="321">
        <v>37</v>
      </c>
      <c r="H30" s="329">
        <v>0</v>
      </c>
      <c r="I30" s="323">
        <v>0</v>
      </c>
      <c r="J30" s="343">
        <v>0</v>
      </c>
      <c r="K30" s="324">
        <f t="shared" si="2"/>
        <v>93</v>
      </c>
    </row>
    <row r="31" spans="1:11" x14ac:dyDescent="0.25">
      <c r="A31" s="317">
        <v>29</v>
      </c>
      <c r="B31" s="326" t="s">
        <v>113</v>
      </c>
      <c r="C31" s="321" t="s">
        <v>13</v>
      </c>
      <c r="D31" s="320">
        <f t="shared" si="1"/>
        <v>89</v>
      </c>
      <c r="E31" s="322">
        <v>0</v>
      </c>
      <c r="F31" s="323">
        <v>49</v>
      </c>
      <c r="G31" s="343">
        <v>0</v>
      </c>
      <c r="H31" s="343">
        <v>40</v>
      </c>
      <c r="I31" s="321">
        <v>0</v>
      </c>
      <c r="J31" s="343">
        <v>0</v>
      </c>
      <c r="K31" s="324">
        <f t="shared" si="2"/>
        <v>89</v>
      </c>
    </row>
    <row r="32" spans="1:11" x14ac:dyDescent="0.25">
      <c r="A32" s="330">
        <v>30</v>
      </c>
      <c r="B32" s="347" t="s">
        <v>27</v>
      </c>
      <c r="C32" s="332" t="s">
        <v>15</v>
      </c>
      <c r="D32" s="333">
        <f t="shared" si="1"/>
        <v>87</v>
      </c>
      <c r="E32" s="332">
        <v>23</v>
      </c>
      <c r="F32" s="334">
        <v>0</v>
      </c>
      <c r="G32" s="332">
        <v>32</v>
      </c>
      <c r="H32" s="332">
        <v>32</v>
      </c>
      <c r="I32" s="332">
        <v>0</v>
      </c>
      <c r="J32" s="348">
        <v>0</v>
      </c>
      <c r="K32" s="336">
        <f t="shared" si="2"/>
        <v>87</v>
      </c>
    </row>
    <row r="33" spans="1:11" x14ac:dyDescent="0.25">
      <c r="A33" s="337">
        <v>31</v>
      </c>
      <c r="B33" s="311" t="s">
        <v>12</v>
      </c>
      <c r="C33" s="312" t="s">
        <v>34</v>
      </c>
      <c r="D33" s="313">
        <f t="shared" si="1"/>
        <v>85</v>
      </c>
      <c r="E33" s="312">
        <v>38</v>
      </c>
      <c r="F33" s="312">
        <v>47</v>
      </c>
      <c r="G33" s="341">
        <v>0</v>
      </c>
      <c r="H33" s="312">
        <v>0</v>
      </c>
      <c r="I33" s="312">
        <v>0</v>
      </c>
      <c r="J33" s="349">
        <v>0</v>
      </c>
      <c r="K33" s="316">
        <f t="shared" si="2"/>
        <v>85</v>
      </c>
    </row>
    <row r="34" spans="1:11" x14ac:dyDescent="0.25">
      <c r="A34" s="327">
        <v>32</v>
      </c>
      <c r="B34" s="318" t="s">
        <v>28</v>
      </c>
      <c r="C34" s="319" t="s">
        <v>13</v>
      </c>
      <c r="D34" s="320">
        <f t="shared" si="1"/>
        <v>73</v>
      </c>
      <c r="E34" s="322">
        <v>0</v>
      </c>
      <c r="F34" s="321">
        <v>37</v>
      </c>
      <c r="G34" s="321">
        <v>0</v>
      </c>
      <c r="H34" s="323">
        <v>0</v>
      </c>
      <c r="I34" s="321">
        <v>36</v>
      </c>
      <c r="J34" s="343">
        <v>0</v>
      </c>
      <c r="K34" s="324">
        <f t="shared" si="2"/>
        <v>73</v>
      </c>
    </row>
    <row r="35" spans="1:11" x14ac:dyDescent="0.25">
      <c r="A35" s="317">
        <v>33</v>
      </c>
      <c r="B35" s="326" t="s">
        <v>51</v>
      </c>
      <c r="C35" s="321" t="s">
        <v>13</v>
      </c>
      <c r="D35" s="320">
        <f t="shared" si="1"/>
        <v>63</v>
      </c>
      <c r="E35" s="321">
        <v>30</v>
      </c>
      <c r="F35" s="321">
        <v>33</v>
      </c>
      <c r="G35" s="322">
        <v>0</v>
      </c>
      <c r="H35" s="323">
        <v>0</v>
      </c>
      <c r="I35" s="323">
        <v>0</v>
      </c>
      <c r="J35" s="321">
        <v>0</v>
      </c>
      <c r="K35" s="324">
        <f t="shared" si="2"/>
        <v>63</v>
      </c>
    </row>
    <row r="36" spans="1:11" x14ac:dyDescent="0.25">
      <c r="A36" s="327">
        <v>34</v>
      </c>
      <c r="B36" s="326" t="s">
        <v>50</v>
      </c>
      <c r="C36" s="321" t="s">
        <v>17</v>
      </c>
      <c r="D36" s="320">
        <f t="shared" si="1"/>
        <v>62</v>
      </c>
      <c r="E36" s="321">
        <v>31</v>
      </c>
      <c r="F36" s="323">
        <v>31</v>
      </c>
      <c r="G36" s="350">
        <v>0</v>
      </c>
      <c r="H36" s="343">
        <v>0</v>
      </c>
      <c r="I36" s="343">
        <v>0</v>
      </c>
      <c r="J36" s="343">
        <v>0</v>
      </c>
      <c r="K36" s="324">
        <f t="shared" ref="K36:K52" si="3">SUM(E36:J36)</f>
        <v>62</v>
      </c>
    </row>
    <row r="37" spans="1:11" x14ac:dyDescent="0.25">
      <c r="A37" s="317">
        <v>35</v>
      </c>
      <c r="B37" s="342" t="s">
        <v>93</v>
      </c>
      <c r="C37" s="321" t="s">
        <v>23</v>
      </c>
      <c r="D37" s="320">
        <f t="shared" si="1"/>
        <v>57</v>
      </c>
      <c r="E37" s="321">
        <v>28</v>
      </c>
      <c r="F37" s="322">
        <v>0</v>
      </c>
      <c r="G37" s="321">
        <v>29</v>
      </c>
      <c r="H37" s="323">
        <v>0</v>
      </c>
      <c r="I37" s="321">
        <v>0</v>
      </c>
      <c r="J37" s="343">
        <v>0</v>
      </c>
      <c r="K37" s="324">
        <f t="shared" si="3"/>
        <v>57</v>
      </c>
    </row>
    <row r="38" spans="1:11" x14ac:dyDescent="0.25">
      <c r="A38" s="325" t="s">
        <v>114</v>
      </c>
      <c r="B38" s="326" t="s">
        <v>32</v>
      </c>
      <c r="C38" s="321" t="s">
        <v>13</v>
      </c>
      <c r="D38" s="320">
        <f t="shared" si="1"/>
        <v>39</v>
      </c>
      <c r="E38" s="322">
        <v>0</v>
      </c>
      <c r="F38" s="323">
        <v>0</v>
      </c>
      <c r="G38" s="343">
        <v>0</v>
      </c>
      <c r="H38" s="343">
        <v>39</v>
      </c>
      <c r="I38" s="343">
        <v>0</v>
      </c>
      <c r="J38" s="343">
        <v>0</v>
      </c>
      <c r="K38" s="324">
        <f t="shared" si="3"/>
        <v>39</v>
      </c>
    </row>
    <row r="39" spans="1:11" x14ac:dyDescent="0.25">
      <c r="A39" s="317" t="s">
        <v>114</v>
      </c>
      <c r="B39" s="326" t="s">
        <v>86</v>
      </c>
      <c r="C39" s="321" t="s">
        <v>17</v>
      </c>
      <c r="D39" s="320">
        <f t="shared" si="1"/>
        <v>39</v>
      </c>
      <c r="E39" s="322">
        <v>0</v>
      </c>
      <c r="F39" s="323">
        <v>39</v>
      </c>
      <c r="G39" s="343">
        <v>0</v>
      </c>
      <c r="H39" s="343">
        <v>0</v>
      </c>
      <c r="I39" s="343">
        <v>0</v>
      </c>
      <c r="J39" s="343">
        <v>0</v>
      </c>
      <c r="K39" s="324">
        <f t="shared" si="3"/>
        <v>39</v>
      </c>
    </row>
    <row r="40" spans="1:11" x14ac:dyDescent="0.25">
      <c r="A40" s="327">
        <v>38</v>
      </c>
      <c r="B40" s="326" t="s">
        <v>111</v>
      </c>
      <c r="C40" s="321" t="s">
        <v>13</v>
      </c>
      <c r="D40" s="320">
        <f t="shared" si="1"/>
        <v>36</v>
      </c>
      <c r="E40" s="322">
        <v>0</v>
      </c>
      <c r="F40" s="323">
        <v>36</v>
      </c>
      <c r="G40" s="343">
        <v>0</v>
      </c>
      <c r="H40" s="343">
        <v>0</v>
      </c>
      <c r="I40" s="343">
        <v>0</v>
      </c>
      <c r="J40" s="343">
        <v>0</v>
      </c>
      <c r="K40" s="324">
        <f t="shared" si="3"/>
        <v>36</v>
      </c>
    </row>
    <row r="41" spans="1:11" x14ac:dyDescent="0.25">
      <c r="A41" s="317">
        <v>39</v>
      </c>
      <c r="B41" s="342" t="s">
        <v>46</v>
      </c>
      <c r="C41" s="321" t="s">
        <v>34</v>
      </c>
      <c r="D41" s="320">
        <f t="shared" si="1"/>
        <v>19</v>
      </c>
      <c r="E41" s="321">
        <v>19</v>
      </c>
      <c r="F41" s="322">
        <v>0</v>
      </c>
      <c r="G41" s="321">
        <v>0</v>
      </c>
      <c r="H41" s="323">
        <v>0</v>
      </c>
      <c r="I41" s="323">
        <v>0</v>
      </c>
      <c r="J41" s="321">
        <v>0</v>
      </c>
      <c r="K41" s="324">
        <f t="shared" si="3"/>
        <v>19</v>
      </c>
    </row>
    <row r="42" spans="1:11" x14ac:dyDescent="0.25">
      <c r="A42" s="330">
        <v>40</v>
      </c>
      <c r="B42" s="331" t="s">
        <v>66</v>
      </c>
      <c r="C42" s="332" t="s">
        <v>49</v>
      </c>
      <c r="D42" s="333">
        <f t="shared" si="1"/>
        <v>18</v>
      </c>
      <c r="E42" s="332">
        <v>18</v>
      </c>
      <c r="F42" s="351">
        <v>0</v>
      </c>
      <c r="G42" s="348">
        <v>0</v>
      </c>
      <c r="H42" s="348">
        <v>0</v>
      </c>
      <c r="I42" s="348">
        <v>0</v>
      </c>
      <c r="J42" s="348">
        <v>0</v>
      </c>
      <c r="K42" s="336">
        <f t="shared" si="3"/>
        <v>18</v>
      </c>
    </row>
    <row r="43" spans="1:11" x14ac:dyDescent="0.25">
      <c r="A43" s="337" t="s">
        <v>115</v>
      </c>
      <c r="B43" s="352" t="s">
        <v>80</v>
      </c>
      <c r="C43" s="312" t="s">
        <v>23</v>
      </c>
      <c r="D43" s="313">
        <f t="shared" si="1"/>
        <v>0</v>
      </c>
      <c r="E43" s="341">
        <v>0</v>
      </c>
      <c r="F43" s="340">
        <v>0</v>
      </c>
      <c r="G43" s="312">
        <v>0</v>
      </c>
      <c r="H43" s="340">
        <v>0</v>
      </c>
      <c r="I43" s="312">
        <v>0</v>
      </c>
      <c r="J43" s="349">
        <v>0</v>
      </c>
      <c r="K43" s="316">
        <f t="shared" si="3"/>
        <v>0</v>
      </c>
    </row>
    <row r="44" spans="1:11" x14ac:dyDescent="0.25">
      <c r="A44" s="325" t="s">
        <v>115</v>
      </c>
      <c r="B44" s="326" t="s">
        <v>78</v>
      </c>
      <c r="C44" s="321" t="s">
        <v>34</v>
      </c>
      <c r="D44" s="320">
        <f t="shared" si="1"/>
        <v>0</v>
      </c>
      <c r="E44" s="322">
        <v>0</v>
      </c>
      <c r="F44" s="323">
        <v>0</v>
      </c>
      <c r="G44" s="343">
        <v>0</v>
      </c>
      <c r="H44" s="343">
        <v>0</v>
      </c>
      <c r="I44" s="343">
        <v>0</v>
      </c>
      <c r="J44" s="343">
        <v>0</v>
      </c>
      <c r="K44" s="324">
        <f t="shared" si="3"/>
        <v>0</v>
      </c>
    </row>
    <row r="45" spans="1:11" x14ac:dyDescent="0.25">
      <c r="A45" s="317" t="s">
        <v>115</v>
      </c>
      <c r="B45" s="328" t="s">
        <v>35</v>
      </c>
      <c r="C45" s="321" t="s">
        <v>13</v>
      </c>
      <c r="D45" s="320">
        <f t="shared" si="1"/>
        <v>0</v>
      </c>
      <c r="E45" s="322">
        <v>0</v>
      </c>
      <c r="F45" s="323">
        <v>0</v>
      </c>
      <c r="G45" s="321">
        <v>0</v>
      </c>
      <c r="H45" s="323">
        <v>0</v>
      </c>
      <c r="I45" s="323">
        <v>0</v>
      </c>
      <c r="J45" s="343">
        <v>0</v>
      </c>
      <c r="K45" s="324">
        <f t="shared" si="3"/>
        <v>0</v>
      </c>
    </row>
    <row r="46" spans="1:11" x14ac:dyDescent="0.25">
      <c r="A46" s="325" t="s">
        <v>115</v>
      </c>
      <c r="B46" s="326" t="s">
        <v>41</v>
      </c>
      <c r="C46" s="321" t="s">
        <v>97</v>
      </c>
      <c r="D46" s="320">
        <f t="shared" si="1"/>
        <v>0</v>
      </c>
      <c r="E46" s="322">
        <v>0</v>
      </c>
      <c r="F46" s="323">
        <v>0</v>
      </c>
      <c r="G46" s="343">
        <v>0</v>
      </c>
      <c r="H46" s="343">
        <v>0</v>
      </c>
      <c r="I46" s="343">
        <v>0</v>
      </c>
      <c r="J46" s="343">
        <v>0</v>
      </c>
      <c r="K46" s="324">
        <f t="shared" si="3"/>
        <v>0</v>
      </c>
    </row>
    <row r="47" spans="1:11" x14ac:dyDescent="0.25">
      <c r="A47" s="317" t="s">
        <v>115</v>
      </c>
      <c r="B47" s="326" t="s">
        <v>104</v>
      </c>
      <c r="C47" s="321" t="s">
        <v>34</v>
      </c>
      <c r="D47" s="320">
        <f t="shared" si="1"/>
        <v>0</v>
      </c>
      <c r="E47" s="322">
        <v>0</v>
      </c>
      <c r="F47" s="323">
        <v>0</v>
      </c>
      <c r="G47" s="343">
        <v>0</v>
      </c>
      <c r="H47" s="343">
        <v>0</v>
      </c>
      <c r="I47" s="343">
        <v>0</v>
      </c>
      <c r="J47" s="343">
        <v>0</v>
      </c>
      <c r="K47" s="324">
        <f t="shared" si="3"/>
        <v>0</v>
      </c>
    </row>
    <row r="48" spans="1:11" x14ac:dyDescent="0.25">
      <c r="A48" s="325" t="s">
        <v>115</v>
      </c>
      <c r="B48" s="326" t="s">
        <v>98</v>
      </c>
      <c r="C48" s="321" t="s">
        <v>13</v>
      </c>
      <c r="D48" s="320">
        <f t="shared" si="1"/>
        <v>0</v>
      </c>
      <c r="E48" s="322">
        <v>0</v>
      </c>
      <c r="F48" s="323">
        <v>0</v>
      </c>
      <c r="G48" s="343">
        <v>0</v>
      </c>
      <c r="H48" s="343">
        <v>0</v>
      </c>
      <c r="I48" s="343">
        <v>0</v>
      </c>
      <c r="J48" s="343">
        <v>0</v>
      </c>
      <c r="K48" s="324">
        <f t="shared" si="3"/>
        <v>0</v>
      </c>
    </row>
    <row r="49" spans="1:11" x14ac:dyDescent="0.25">
      <c r="A49" s="317" t="s">
        <v>115</v>
      </c>
      <c r="B49" s="326" t="s">
        <v>105</v>
      </c>
      <c r="C49" s="321" t="s">
        <v>17</v>
      </c>
      <c r="D49" s="320">
        <f t="shared" si="1"/>
        <v>0</v>
      </c>
      <c r="E49" s="322">
        <v>0</v>
      </c>
      <c r="F49" s="323">
        <v>0</v>
      </c>
      <c r="G49" s="343">
        <v>0</v>
      </c>
      <c r="H49" s="343">
        <v>0</v>
      </c>
      <c r="I49" s="343">
        <v>0</v>
      </c>
      <c r="J49" s="343">
        <v>0</v>
      </c>
      <c r="K49" s="324">
        <f t="shared" si="3"/>
        <v>0</v>
      </c>
    </row>
    <row r="50" spans="1:11" x14ac:dyDescent="0.25">
      <c r="A50" s="325" t="s">
        <v>115</v>
      </c>
      <c r="B50" s="318" t="s">
        <v>48</v>
      </c>
      <c r="C50" s="353" t="s">
        <v>49</v>
      </c>
      <c r="D50" s="320">
        <f t="shared" si="1"/>
        <v>0</v>
      </c>
      <c r="E50" s="322">
        <v>0</v>
      </c>
      <c r="F50" s="321">
        <v>0</v>
      </c>
      <c r="G50" s="321">
        <v>0</v>
      </c>
      <c r="H50" s="321">
        <v>0</v>
      </c>
      <c r="I50" s="321">
        <v>0</v>
      </c>
      <c r="J50" s="343">
        <v>0</v>
      </c>
      <c r="K50" s="324">
        <f t="shared" si="3"/>
        <v>0</v>
      </c>
    </row>
    <row r="51" spans="1:11" x14ac:dyDescent="0.25">
      <c r="A51" s="317" t="s">
        <v>115</v>
      </c>
      <c r="B51" s="326" t="s">
        <v>106</v>
      </c>
      <c r="C51" s="321" t="s">
        <v>13</v>
      </c>
      <c r="D51" s="320">
        <f t="shared" si="1"/>
        <v>0</v>
      </c>
      <c r="E51" s="322">
        <v>0</v>
      </c>
      <c r="F51" s="323">
        <v>0</v>
      </c>
      <c r="G51" s="343">
        <v>0</v>
      </c>
      <c r="H51" s="343">
        <v>0</v>
      </c>
      <c r="I51" s="343">
        <v>0</v>
      </c>
      <c r="J51" s="343">
        <v>0</v>
      </c>
      <c r="K51" s="324">
        <f t="shared" si="3"/>
        <v>0</v>
      </c>
    </row>
    <row r="52" spans="1:11" x14ac:dyDescent="0.25">
      <c r="A52" s="354" t="s">
        <v>115</v>
      </c>
      <c r="B52" s="344" t="s">
        <v>64</v>
      </c>
      <c r="C52" s="332" t="s">
        <v>34</v>
      </c>
      <c r="D52" s="333">
        <f t="shared" si="1"/>
        <v>0</v>
      </c>
      <c r="E52" s="334">
        <v>0</v>
      </c>
      <c r="F52" s="335">
        <v>0</v>
      </c>
      <c r="G52" s="348">
        <v>0</v>
      </c>
      <c r="H52" s="348">
        <v>0</v>
      </c>
      <c r="I52" s="348">
        <v>0</v>
      </c>
      <c r="J52" s="348">
        <v>0</v>
      </c>
      <c r="K52" s="336">
        <f t="shared" si="3"/>
        <v>0</v>
      </c>
    </row>
  </sheetData>
  <sortState xmlns:xlrd2="http://schemas.microsoft.com/office/spreadsheetml/2017/richdata2" ref="B4:K52">
    <sortCondition descending="1" ref="D4:D52"/>
  </sortState>
  <mergeCells count="1">
    <mergeCell ref="A1:K1"/>
  </mergeCells>
  <conditionalFormatting sqref="G29:J29 G31:J31 I33:J33 C18 C9:C10 G3:H3 C14:C16 I21 G6:H6 H13 C22:C25 G14 B26:C27 G24 F25:H25 G27 B31:C31 H35 C32 E37:G38 B33:C35 H23 H26:H27 H30 H38:J38 H32:J32 J34:J35 G7:G8 C28:C30 F26:F36 E52:H52 E39:J50">
    <cfRule type="cellIs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4"/>
  <sheetViews>
    <sheetView topLeftCell="A13" zoomScaleNormal="100" workbookViewId="0">
      <selection sqref="A1:K1"/>
    </sheetView>
  </sheetViews>
  <sheetFormatPr defaultRowHeight="15" x14ac:dyDescent="0.25"/>
  <cols>
    <col min="1" max="1" width="11.28515625" customWidth="1"/>
    <col min="2" max="2" width="20.42578125" customWidth="1"/>
    <col min="3" max="5" width="11.28515625" customWidth="1"/>
    <col min="6" max="6" width="14.28515625" customWidth="1"/>
    <col min="7" max="7" width="16.28515625" customWidth="1"/>
    <col min="8" max="11" width="11.28515625" customWidth="1"/>
  </cols>
  <sheetData>
    <row r="1" spans="1:17" x14ac:dyDescent="0.25">
      <c r="A1" s="428" t="s">
        <v>116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7" x14ac:dyDescent="0.25">
      <c r="A2" s="355" t="s">
        <v>56</v>
      </c>
      <c r="B2" s="355" t="s">
        <v>2</v>
      </c>
      <c r="C2" s="355" t="s">
        <v>3</v>
      </c>
      <c r="D2" s="356" t="s">
        <v>4</v>
      </c>
      <c r="E2" s="355" t="s">
        <v>109</v>
      </c>
      <c r="F2" s="355" t="s">
        <v>6</v>
      </c>
      <c r="G2" s="355" t="s">
        <v>7</v>
      </c>
      <c r="H2" s="355" t="s">
        <v>88</v>
      </c>
      <c r="I2" s="355" t="s">
        <v>101</v>
      </c>
      <c r="J2" s="355" t="s">
        <v>10</v>
      </c>
      <c r="K2" s="355" t="s">
        <v>11</v>
      </c>
    </row>
    <row r="3" spans="1:17" x14ac:dyDescent="0.25">
      <c r="A3" s="362">
        <v>1</v>
      </c>
      <c r="B3" s="311" t="s">
        <v>110</v>
      </c>
      <c r="C3" s="312" t="s">
        <v>23</v>
      </c>
      <c r="D3" s="205">
        <f t="shared" ref="D3:D34" si="0">K3-MIN(E3:J3)</f>
        <v>246</v>
      </c>
      <c r="E3" s="206">
        <v>49</v>
      </c>
      <c r="F3" s="206">
        <v>50</v>
      </c>
      <c r="G3" s="206">
        <v>49</v>
      </c>
      <c r="H3" s="207">
        <v>49</v>
      </c>
      <c r="I3" s="207">
        <v>49</v>
      </c>
      <c r="J3" s="230">
        <v>47</v>
      </c>
      <c r="K3" s="363">
        <f t="shared" ref="K3:K34" si="1">SUM(E3:J3)</f>
        <v>293</v>
      </c>
      <c r="M3" s="252"/>
      <c r="N3" s="151"/>
      <c r="O3" s="361"/>
      <c r="P3" s="201"/>
    </row>
    <row r="4" spans="1:17" x14ac:dyDescent="0.25">
      <c r="A4" s="364">
        <v>2</v>
      </c>
      <c r="B4" s="326" t="s">
        <v>89</v>
      </c>
      <c r="C4" s="321" t="s">
        <v>17</v>
      </c>
      <c r="D4" s="213">
        <f t="shared" si="0"/>
        <v>245</v>
      </c>
      <c r="E4" s="214">
        <v>50</v>
      </c>
      <c r="F4" s="214">
        <v>49</v>
      </c>
      <c r="G4" s="215">
        <v>45</v>
      </c>
      <c r="H4" s="216">
        <v>50</v>
      </c>
      <c r="I4" s="216">
        <v>48</v>
      </c>
      <c r="J4" s="214">
        <v>48</v>
      </c>
      <c r="K4" s="365">
        <f t="shared" si="1"/>
        <v>290</v>
      </c>
      <c r="L4" s="265"/>
      <c r="M4" s="252"/>
      <c r="N4" s="151"/>
      <c r="O4" s="361"/>
      <c r="P4" s="201"/>
    </row>
    <row r="5" spans="1:17" x14ac:dyDescent="0.25">
      <c r="A5" s="366">
        <v>3</v>
      </c>
      <c r="B5" s="326" t="s">
        <v>21</v>
      </c>
      <c r="C5" s="321" t="s">
        <v>13</v>
      </c>
      <c r="D5" s="213">
        <f t="shared" si="0"/>
        <v>240</v>
      </c>
      <c r="E5" s="214">
        <v>47</v>
      </c>
      <c r="F5" s="215">
        <v>45</v>
      </c>
      <c r="G5" s="214">
        <v>46</v>
      </c>
      <c r="H5" s="216">
        <v>48</v>
      </c>
      <c r="I5" s="216">
        <v>50</v>
      </c>
      <c r="J5" s="214">
        <v>49</v>
      </c>
      <c r="K5" s="365">
        <f t="shared" si="1"/>
        <v>285</v>
      </c>
      <c r="L5" s="264"/>
      <c r="M5" s="252"/>
      <c r="N5" s="151"/>
      <c r="O5" s="361"/>
      <c r="P5" s="201"/>
      <c r="Q5" s="201"/>
    </row>
    <row r="6" spans="1:17" x14ac:dyDescent="0.25">
      <c r="A6" s="364">
        <v>4</v>
      </c>
      <c r="B6" s="326" t="s">
        <v>26</v>
      </c>
      <c r="C6" s="321" t="s">
        <v>17</v>
      </c>
      <c r="D6" s="213">
        <f t="shared" si="0"/>
        <v>225</v>
      </c>
      <c r="E6" s="214">
        <v>45</v>
      </c>
      <c r="F6" s="215">
        <v>41</v>
      </c>
      <c r="G6" s="214">
        <v>43</v>
      </c>
      <c r="H6" s="216">
        <v>46</v>
      </c>
      <c r="I6" s="216">
        <v>46</v>
      </c>
      <c r="J6" s="214">
        <v>45</v>
      </c>
      <c r="K6" s="365">
        <f t="shared" si="1"/>
        <v>266</v>
      </c>
      <c r="L6" s="264"/>
      <c r="M6" s="252"/>
      <c r="N6" s="151"/>
      <c r="O6" s="361"/>
      <c r="P6" s="201"/>
    </row>
    <row r="7" spans="1:17" x14ac:dyDescent="0.25">
      <c r="A7" s="366">
        <v>5</v>
      </c>
      <c r="B7" s="342" t="s">
        <v>25</v>
      </c>
      <c r="C7" s="321" t="s">
        <v>17</v>
      </c>
      <c r="D7" s="213">
        <f t="shared" si="0"/>
        <v>223</v>
      </c>
      <c r="E7" s="214">
        <v>46</v>
      </c>
      <c r="F7" s="236">
        <v>0</v>
      </c>
      <c r="G7" s="214">
        <v>44</v>
      </c>
      <c r="H7" s="216">
        <v>45</v>
      </c>
      <c r="I7" s="216">
        <v>44</v>
      </c>
      <c r="J7" s="214">
        <v>44</v>
      </c>
      <c r="K7" s="365">
        <f t="shared" si="1"/>
        <v>223</v>
      </c>
      <c r="L7" s="264"/>
      <c r="M7" s="201"/>
      <c r="N7" s="271"/>
      <c r="O7" s="361"/>
      <c r="P7" s="201"/>
    </row>
    <row r="8" spans="1:17" x14ac:dyDescent="0.25">
      <c r="A8" s="368">
        <v>6</v>
      </c>
      <c r="B8" s="342" t="s">
        <v>40</v>
      </c>
      <c r="C8" s="321" t="s">
        <v>34</v>
      </c>
      <c r="D8" s="213">
        <f>K8-MIN(E8:J8)</f>
        <v>207</v>
      </c>
      <c r="E8" s="214">
        <v>41</v>
      </c>
      <c r="F8" s="215">
        <v>39</v>
      </c>
      <c r="G8" s="214">
        <v>39</v>
      </c>
      <c r="H8" s="216">
        <v>44</v>
      </c>
      <c r="I8" s="216">
        <v>43</v>
      </c>
      <c r="J8" s="214">
        <v>40</v>
      </c>
      <c r="K8" s="365">
        <f>SUM(E8:J8)</f>
        <v>246</v>
      </c>
    </row>
    <row r="9" spans="1:17" x14ac:dyDescent="0.25">
      <c r="A9" s="367">
        <v>7</v>
      </c>
      <c r="B9" s="326" t="s">
        <v>82</v>
      </c>
      <c r="C9" s="321" t="s">
        <v>17</v>
      </c>
      <c r="D9" s="213">
        <f>K9-MIN(E9:J9)</f>
        <v>207</v>
      </c>
      <c r="E9" s="214">
        <v>42</v>
      </c>
      <c r="F9" s="214">
        <v>40</v>
      </c>
      <c r="G9" s="215">
        <v>35</v>
      </c>
      <c r="H9" s="216">
        <v>42</v>
      </c>
      <c r="I9" s="216">
        <v>41</v>
      </c>
      <c r="J9" s="214">
        <v>42</v>
      </c>
      <c r="K9" s="365">
        <f>SUM(E9:J9)</f>
        <v>242</v>
      </c>
    </row>
    <row r="10" spans="1:17" x14ac:dyDescent="0.25">
      <c r="A10" s="364">
        <v>8</v>
      </c>
      <c r="B10" s="326" t="s">
        <v>24</v>
      </c>
      <c r="C10" s="321" t="s">
        <v>15</v>
      </c>
      <c r="D10" s="213">
        <f t="shared" si="0"/>
        <v>205</v>
      </c>
      <c r="E10" s="214">
        <v>44</v>
      </c>
      <c r="F10" s="214">
        <v>36</v>
      </c>
      <c r="G10" s="214">
        <v>40</v>
      </c>
      <c r="H10" s="216">
        <v>43</v>
      </c>
      <c r="I10" s="216">
        <v>42</v>
      </c>
      <c r="J10" s="236">
        <v>0</v>
      </c>
      <c r="K10" s="365">
        <f t="shared" si="1"/>
        <v>205</v>
      </c>
      <c r="L10" s="264"/>
      <c r="M10" s="252"/>
      <c r="N10" s="151"/>
      <c r="O10" s="361"/>
      <c r="P10" s="201"/>
    </row>
    <row r="11" spans="1:17" x14ac:dyDescent="0.25">
      <c r="A11" s="368">
        <v>9</v>
      </c>
      <c r="B11" s="326" t="s">
        <v>96</v>
      </c>
      <c r="C11" s="321" t="s">
        <v>23</v>
      </c>
      <c r="D11" s="213">
        <f t="shared" si="0"/>
        <v>188</v>
      </c>
      <c r="E11" s="215">
        <v>0</v>
      </c>
      <c r="F11" s="214">
        <v>48</v>
      </c>
      <c r="G11" s="214">
        <v>50</v>
      </c>
      <c r="H11" s="216">
        <v>47</v>
      </c>
      <c r="I11" s="87">
        <v>0</v>
      </c>
      <c r="J11" s="214">
        <v>43</v>
      </c>
      <c r="K11" s="365">
        <f t="shared" si="1"/>
        <v>188</v>
      </c>
    </row>
    <row r="12" spans="1:17" x14ac:dyDescent="0.25">
      <c r="A12" s="369">
        <v>10</v>
      </c>
      <c r="B12" s="344" t="s">
        <v>53</v>
      </c>
      <c r="C12" s="332" t="s">
        <v>34</v>
      </c>
      <c r="D12" s="224">
        <f t="shared" si="0"/>
        <v>188</v>
      </c>
      <c r="E12" s="225">
        <v>38</v>
      </c>
      <c r="F12" s="225">
        <v>37</v>
      </c>
      <c r="G12" s="225">
        <v>36</v>
      </c>
      <c r="H12" s="227">
        <v>41</v>
      </c>
      <c r="I12" s="370">
        <v>0</v>
      </c>
      <c r="J12" s="225">
        <v>36</v>
      </c>
      <c r="K12" s="371">
        <f t="shared" si="1"/>
        <v>188</v>
      </c>
    </row>
    <row r="13" spans="1:17" x14ac:dyDescent="0.25">
      <c r="A13" s="362">
        <v>11</v>
      </c>
      <c r="B13" s="311" t="s">
        <v>22</v>
      </c>
      <c r="C13" s="312" t="s">
        <v>17</v>
      </c>
      <c r="D13" s="205">
        <f t="shared" si="0"/>
        <v>184</v>
      </c>
      <c r="E13" s="206">
        <v>48</v>
      </c>
      <c r="F13" s="206">
        <v>47</v>
      </c>
      <c r="G13" s="206">
        <v>48</v>
      </c>
      <c r="H13" s="208">
        <v>0</v>
      </c>
      <c r="I13" s="80">
        <v>0</v>
      </c>
      <c r="J13" s="206">
        <v>41</v>
      </c>
      <c r="K13" s="363">
        <f t="shared" si="1"/>
        <v>184</v>
      </c>
      <c r="L13" s="264"/>
      <c r="M13" s="201"/>
      <c r="N13" s="151"/>
      <c r="O13" s="361"/>
      <c r="P13" s="201"/>
    </row>
    <row r="14" spans="1:17" x14ac:dyDescent="0.25">
      <c r="A14" s="367">
        <v>12</v>
      </c>
      <c r="B14" s="326" t="s">
        <v>12</v>
      </c>
      <c r="C14" s="321" t="s">
        <v>34</v>
      </c>
      <c r="D14" s="213">
        <f t="shared" si="0"/>
        <v>182</v>
      </c>
      <c r="E14" s="215">
        <v>0</v>
      </c>
      <c r="F14" s="214">
        <v>44</v>
      </c>
      <c r="G14" s="214">
        <v>47</v>
      </c>
      <c r="H14" s="212">
        <v>0</v>
      </c>
      <c r="I14" s="216">
        <v>45</v>
      </c>
      <c r="J14" s="214">
        <v>46</v>
      </c>
      <c r="K14" s="365">
        <f t="shared" si="1"/>
        <v>182</v>
      </c>
      <c r="L14" s="264"/>
      <c r="M14" s="252"/>
      <c r="N14" s="151"/>
      <c r="O14" s="361"/>
      <c r="P14" s="201"/>
    </row>
    <row r="15" spans="1:17" x14ac:dyDescent="0.25">
      <c r="A15" s="368">
        <v>13</v>
      </c>
      <c r="B15" s="326" t="s">
        <v>100</v>
      </c>
      <c r="C15" s="321" t="s">
        <v>34</v>
      </c>
      <c r="D15" s="213">
        <f t="shared" si="0"/>
        <v>182</v>
      </c>
      <c r="E15" s="214">
        <v>32</v>
      </c>
      <c r="F15" s="236">
        <v>0</v>
      </c>
      <c r="G15" s="214">
        <v>34</v>
      </c>
      <c r="H15" s="216">
        <v>38</v>
      </c>
      <c r="I15" s="216">
        <v>39</v>
      </c>
      <c r="J15" s="214">
        <v>39</v>
      </c>
      <c r="K15" s="365">
        <f t="shared" si="1"/>
        <v>182</v>
      </c>
    </row>
    <row r="16" spans="1:17" x14ac:dyDescent="0.25">
      <c r="A16" s="364">
        <v>14</v>
      </c>
      <c r="B16" s="342" t="s">
        <v>37</v>
      </c>
      <c r="C16" s="321" t="s">
        <v>13</v>
      </c>
      <c r="D16" s="213">
        <f t="shared" si="0"/>
        <v>180</v>
      </c>
      <c r="E16" s="214">
        <v>35</v>
      </c>
      <c r="F16" s="215">
        <v>32</v>
      </c>
      <c r="G16" s="214">
        <v>33</v>
      </c>
      <c r="H16" s="216">
        <v>40</v>
      </c>
      <c r="I16" s="216">
        <v>37</v>
      </c>
      <c r="J16" s="214">
        <v>35</v>
      </c>
      <c r="K16" s="365">
        <f t="shared" si="1"/>
        <v>212</v>
      </c>
      <c r="L16" s="264"/>
      <c r="M16" s="252"/>
      <c r="N16" s="151"/>
      <c r="O16" s="361"/>
      <c r="P16" s="201"/>
    </row>
    <row r="17" spans="1:17" x14ac:dyDescent="0.25">
      <c r="A17" s="366">
        <v>15</v>
      </c>
      <c r="B17" s="326" t="s">
        <v>31</v>
      </c>
      <c r="C17" s="321" t="s">
        <v>34</v>
      </c>
      <c r="D17" s="213">
        <f t="shared" si="0"/>
        <v>168</v>
      </c>
      <c r="E17" s="214">
        <v>31</v>
      </c>
      <c r="F17" s="215">
        <v>29</v>
      </c>
      <c r="G17" s="214">
        <v>32</v>
      </c>
      <c r="H17" s="216">
        <v>36</v>
      </c>
      <c r="I17" s="216">
        <v>35</v>
      </c>
      <c r="J17" s="214">
        <v>34</v>
      </c>
      <c r="K17" s="365">
        <f t="shared" si="1"/>
        <v>197</v>
      </c>
      <c r="L17" s="264"/>
      <c r="M17" s="252"/>
      <c r="N17" s="151"/>
      <c r="O17" s="361"/>
      <c r="P17" s="201"/>
      <c r="Q17" s="201"/>
    </row>
    <row r="18" spans="1:17" x14ac:dyDescent="0.25">
      <c r="A18" s="364">
        <v>16</v>
      </c>
      <c r="B18" s="326" t="s">
        <v>117</v>
      </c>
      <c r="C18" s="321" t="s">
        <v>15</v>
      </c>
      <c r="D18" s="213">
        <f t="shared" si="0"/>
        <v>159</v>
      </c>
      <c r="E18" s="214">
        <v>39</v>
      </c>
      <c r="F18" s="214">
        <v>38</v>
      </c>
      <c r="G18" s="214">
        <v>42</v>
      </c>
      <c r="H18" s="231">
        <v>0</v>
      </c>
      <c r="I18" s="216">
        <v>40</v>
      </c>
      <c r="J18" s="235">
        <v>0</v>
      </c>
      <c r="K18" s="365">
        <f t="shared" si="1"/>
        <v>159</v>
      </c>
      <c r="L18" s="264"/>
      <c r="M18" s="252"/>
      <c r="N18" s="151"/>
      <c r="O18" s="361"/>
      <c r="P18" s="201"/>
    </row>
    <row r="19" spans="1:17" x14ac:dyDescent="0.25">
      <c r="A19" s="366">
        <v>17</v>
      </c>
      <c r="B19" s="326" t="s">
        <v>51</v>
      </c>
      <c r="C19" s="321" t="s">
        <v>13</v>
      </c>
      <c r="D19" s="213">
        <f t="shared" si="0"/>
        <v>145</v>
      </c>
      <c r="E19" s="215">
        <v>0</v>
      </c>
      <c r="F19" s="214">
        <v>33</v>
      </c>
      <c r="G19" s="214">
        <v>37</v>
      </c>
      <c r="H19" s="235">
        <v>0</v>
      </c>
      <c r="I19" s="216">
        <v>38</v>
      </c>
      <c r="J19" s="214">
        <v>37</v>
      </c>
      <c r="K19" s="365">
        <f t="shared" si="1"/>
        <v>145</v>
      </c>
      <c r="L19" s="264"/>
      <c r="M19" s="252"/>
      <c r="N19" s="151"/>
      <c r="O19" s="361"/>
      <c r="P19" s="201"/>
    </row>
    <row r="20" spans="1:17" x14ac:dyDescent="0.25">
      <c r="A20" s="364">
        <v>18</v>
      </c>
      <c r="B20" s="296" t="s">
        <v>118</v>
      </c>
      <c r="C20" s="212" t="s">
        <v>49</v>
      </c>
      <c r="D20" s="213">
        <f t="shared" si="0"/>
        <v>142</v>
      </c>
      <c r="E20" s="214">
        <v>33</v>
      </c>
      <c r="F20" s="214">
        <v>34</v>
      </c>
      <c r="G20" s="215">
        <v>0</v>
      </c>
      <c r="H20" s="216">
        <v>39</v>
      </c>
      <c r="I20" s="216">
        <v>36</v>
      </c>
      <c r="J20" s="235">
        <v>0</v>
      </c>
      <c r="K20" s="365">
        <f t="shared" si="1"/>
        <v>142</v>
      </c>
      <c r="L20" s="264"/>
      <c r="M20" s="201"/>
      <c r="N20" s="271"/>
      <c r="O20" s="361"/>
      <c r="P20" s="201"/>
    </row>
    <row r="21" spans="1:17" x14ac:dyDescent="0.25">
      <c r="A21" s="366">
        <v>19</v>
      </c>
      <c r="B21" s="326" t="s">
        <v>14</v>
      </c>
      <c r="C21" s="321" t="s">
        <v>15</v>
      </c>
      <c r="D21" s="213">
        <f t="shared" si="0"/>
        <v>130</v>
      </c>
      <c r="E21" s="214">
        <v>43</v>
      </c>
      <c r="F21" s="214">
        <v>46</v>
      </c>
      <c r="G21" s="214">
        <v>41</v>
      </c>
      <c r="H21" s="215">
        <v>0</v>
      </c>
      <c r="I21" s="87">
        <v>0</v>
      </c>
      <c r="J21" s="235">
        <v>0</v>
      </c>
      <c r="K21" s="365">
        <f t="shared" si="1"/>
        <v>130</v>
      </c>
      <c r="L21" s="264"/>
      <c r="M21" s="201"/>
      <c r="N21" s="251"/>
      <c r="O21" s="361"/>
      <c r="P21" s="201"/>
    </row>
    <row r="22" spans="1:17" x14ac:dyDescent="0.25">
      <c r="A22" s="372">
        <v>20</v>
      </c>
      <c r="B22" s="331" t="s">
        <v>65</v>
      </c>
      <c r="C22" s="332" t="s">
        <v>34</v>
      </c>
      <c r="D22" s="224">
        <f t="shared" si="0"/>
        <v>127</v>
      </c>
      <c r="E22" s="225">
        <v>27</v>
      </c>
      <c r="F22" s="259">
        <v>0</v>
      </c>
      <c r="G22" s="225">
        <v>31</v>
      </c>
      <c r="H22" s="227">
        <v>35</v>
      </c>
      <c r="I22" s="227">
        <v>34</v>
      </c>
      <c r="J22" s="298">
        <v>0</v>
      </c>
      <c r="K22" s="371">
        <f t="shared" si="1"/>
        <v>127</v>
      </c>
      <c r="L22" s="264"/>
      <c r="M22" s="252"/>
      <c r="N22" s="151"/>
      <c r="O22" s="361"/>
      <c r="P22" s="201"/>
    </row>
    <row r="23" spans="1:17" x14ac:dyDescent="0.25">
      <c r="A23" s="362">
        <v>21</v>
      </c>
      <c r="B23" s="311" t="s">
        <v>16</v>
      </c>
      <c r="C23" s="312" t="s">
        <v>13</v>
      </c>
      <c r="D23" s="205">
        <f t="shared" si="0"/>
        <v>97</v>
      </c>
      <c r="E23" s="230">
        <v>0</v>
      </c>
      <c r="F23" s="295">
        <v>0</v>
      </c>
      <c r="G23" s="204">
        <v>0</v>
      </c>
      <c r="H23" s="206">
        <v>0</v>
      </c>
      <c r="I23" s="207">
        <v>47</v>
      </c>
      <c r="J23" s="206">
        <v>50</v>
      </c>
      <c r="K23" s="363">
        <f t="shared" si="1"/>
        <v>97</v>
      </c>
      <c r="L23" s="264"/>
      <c r="M23" s="265"/>
    </row>
    <row r="24" spans="1:17" x14ac:dyDescent="0.25">
      <c r="A24" s="364">
        <v>22</v>
      </c>
      <c r="B24" s="342" t="s">
        <v>39</v>
      </c>
      <c r="C24" s="321" t="s">
        <v>97</v>
      </c>
      <c r="D24" s="213">
        <f t="shared" si="0"/>
        <v>86</v>
      </c>
      <c r="E24" s="214">
        <v>24</v>
      </c>
      <c r="F24" s="236">
        <v>0</v>
      </c>
      <c r="G24" s="214">
        <v>29</v>
      </c>
      <c r="H24" s="216">
        <v>33</v>
      </c>
      <c r="I24" s="87">
        <v>0</v>
      </c>
      <c r="J24" s="235">
        <v>0</v>
      </c>
      <c r="K24" s="365">
        <f t="shared" si="1"/>
        <v>86</v>
      </c>
      <c r="L24" s="360"/>
      <c r="M24" s="265"/>
    </row>
    <row r="25" spans="1:17" x14ac:dyDescent="0.25">
      <c r="A25" s="366">
        <v>23</v>
      </c>
      <c r="B25" s="326" t="s">
        <v>111</v>
      </c>
      <c r="C25" s="321" t="s">
        <v>13</v>
      </c>
      <c r="D25" s="213">
        <f t="shared" si="0"/>
        <v>81</v>
      </c>
      <c r="E25" s="215">
        <v>0</v>
      </c>
      <c r="F25" s="214">
        <v>43</v>
      </c>
      <c r="G25" s="269">
        <v>0</v>
      </c>
      <c r="H25" s="269">
        <v>0</v>
      </c>
      <c r="I25" s="269">
        <v>0</v>
      </c>
      <c r="J25" s="214">
        <v>38</v>
      </c>
      <c r="K25" s="365">
        <f t="shared" si="1"/>
        <v>81</v>
      </c>
      <c r="L25" s="360"/>
      <c r="M25" s="265"/>
      <c r="N25" s="265"/>
    </row>
    <row r="26" spans="1:17" x14ac:dyDescent="0.25">
      <c r="A26" s="364">
        <v>24</v>
      </c>
      <c r="B26" s="326" t="s">
        <v>50</v>
      </c>
      <c r="C26" s="321" t="s">
        <v>17</v>
      </c>
      <c r="D26" s="213">
        <f t="shared" si="0"/>
        <v>75</v>
      </c>
      <c r="E26" s="214">
        <v>40</v>
      </c>
      <c r="F26" s="214">
        <v>35</v>
      </c>
      <c r="G26" s="231">
        <v>0</v>
      </c>
      <c r="H26" s="269">
        <v>0</v>
      </c>
      <c r="I26" s="216">
        <v>0</v>
      </c>
      <c r="J26" s="235">
        <v>0</v>
      </c>
      <c r="K26" s="365">
        <f t="shared" si="1"/>
        <v>75</v>
      </c>
      <c r="L26" s="264"/>
      <c r="M26" s="265"/>
    </row>
    <row r="27" spans="1:17" x14ac:dyDescent="0.25">
      <c r="A27" s="366">
        <v>25</v>
      </c>
      <c r="B27" s="326" t="s">
        <v>20</v>
      </c>
      <c r="C27" s="321" t="s">
        <v>13</v>
      </c>
      <c r="D27" s="213">
        <f t="shared" si="0"/>
        <v>68</v>
      </c>
      <c r="E27" s="214">
        <v>37</v>
      </c>
      <c r="F27" s="214">
        <v>31</v>
      </c>
      <c r="G27" s="215">
        <v>0</v>
      </c>
      <c r="H27" s="212">
        <v>0</v>
      </c>
      <c r="I27" s="87">
        <v>0</v>
      </c>
      <c r="J27" s="235">
        <v>0</v>
      </c>
      <c r="K27" s="365">
        <f t="shared" si="1"/>
        <v>68</v>
      </c>
      <c r="L27" s="265"/>
    </row>
    <row r="28" spans="1:17" x14ac:dyDescent="0.25">
      <c r="A28" s="368">
        <v>26</v>
      </c>
      <c r="B28" s="373" t="s">
        <v>33</v>
      </c>
      <c r="C28" s="321" t="s">
        <v>97</v>
      </c>
      <c r="D28" s="213">
        <f>K28-MIN(E28:J28)</f>
        <v>59</v>
      </c>
      <c r="E28" s="214">
        <v>25</v>
      </c>
      <c r="F28" s="236">
        <v>0</v>
      </c>
      <c r="G28" s="212">
        <v>0</v>
      </c>
      <c r="H28" s="216">
        <v>34</v>
      </c>
      <c r="I28" s="87">
        <v>0</v>
      </c>
      <c r="J28" s="235">
        <v>0</v>
      </c>
      <c r="K28" s="365">
        <f>SUM(E28:J28)</f>
        <v>59</v>
      </c>
      <c r="L28" s="265"/>
    </row>
    <row r="29" spans="1:17" x14ac:dyDescent="0.25">
      <c r="A29" s="367">
        <v>27</v>
      </c>
      <c r="B29" s="326" t="s">
        <v>95</v>
      </c>
      <c r="C29" s="321" t="s">
        <v>15</v>
      </c>
      <c r="D29" s="213">
        <f>K29-MIN(E29:J29)</f>
        <v>59</v>
      </c>
      <c r="E29" s="214">
        <v>29</v>
      </c>
      <c r="F29" s="212">
        <v>30</v>
      </c>
      <c r="G29" s="215">
        <v>0</v>
      </c>
      <c r="H29" s="214">
        <v>0</v>
      </c>
      <c r="I29" s="216">
        <v>0</v>
      </c>
      <c r="J29" s="235">
        <v>0</v>
      </c>
      <c r="K29" s="365">
        <f>SUM(E29:J29)</f>
        <v>59</v>
      </c>
    </row>
    <row r="30" spans="1:17" x14ac:dyDescent="0.25">
      <c r="A30" s="364">
        <v>28</v>
      </c>
      <c r="B30" s="326" t="s">
        <v>86</v>
      </c>
      <c r="C30" s="321" t="s">
        <v>17</v>
      </c>
      <c r="D30" s="213">
        <f t="shared" si="0"/>
        <v>42</v>
      </c>
      <c r="E30" s="215">
        <v>0</v>
      </c>
      <c r="F30" s="214">
        <v>42</v>
      </c>
      <c r="G30" s="269">
        <v>0</v>
      </c>
      <c r="H30" s="269">
        <v>0</v>
      </c>
      <c r="I30" s="269">
        <v>0</v>
      </c>
      <c r="J30" s="235">
        <v>0</v>
      </c>
      <c r="K30" s="365">
        <f t="shared" si="1"/>
        <v>42</v>
      </c>
    </row>
    <row r="31" spans="1:17" x14ac:dyDescent="0.25">
      <c r="A31" s="366">
        <v>29</v>
      </c>
      <c r="B31" s="154" t="s">
        <v>119</v>
      </c>
      <c r="C31" s="212" t="s">
        <v>15</v>
      </c>
      <c r="D31" s="213">
        <f t="shared" si="0"/>
        <v>38</v>
      </c>
      <c r="E31" s="215">
        <v>0</v>
      </c>
      <c r="F31" s="216">
        <v>0</v>
      </c>
      <c r="G31" s="214">
        <v>38</v>
      </c>
      <c r="H31" s="269">
        <v>0</v>
      </c>
      <c r="I31" s="216">
        <v>0</v>
      </c>
      <c r="J31" s="235">
        <v>0</v>
      </c>
      <c r="K31" s="365">
        <f t="shared" si="1"/>
        <v>38</v>
      </c>
    </row>
    <row r="32" spans="1:17" x14ac:dyDescent="0.25">
      <c r="A32" s="372">
        <v>30</v>
      </c>
      <c r="B32" s="331" t="s">
        <v>66</v>
      </c>
      <c r="C32" s="332" t="s">
        <v>49</v>
      </c>
      <c r="D32" s="224">
        <f t="shared" si="0"/>
        <v>37</v>
      </c>
      <c r="E32" s="226">
        <v>0</v>
      </c>
      <c r="F32" s="298">
        <v>0</v>
      </c>
      <c r="G32" s="299">
        <v>0</v>
      </c>
      <c r="H32" s="227">
        <v>37</v>
      </c>
      <c r="I32" s="299">
        <v>0</v>
      </c>
      <c r="J32" s="298">
        <v>0</v>
      </c>
      <c r="K32" s="371">
        <f t="shared" si="1"/>
        <v>37</v>
      </c>
      <c r="L32" s="201"/>
      <c r="M32" s="359"/>
    </row>
    <row r="33" spans="1:13" x14ac:dyDescent="0.25">
      <c r="A33" s="362">
        <v>31</v>
      </c>
      <c r="B33" s="374" t="s">
        <v>62</v>
      </c>
      <c r="C33" s="312" t="s">
        <v>17</v>
      </c>
      <c r="D33" s="205">
        <f t="shared" si="0"/>
        <v>36</v>
      </c>
      <c r="E33" s="206">
        <v>36</v>
      </c>
      <c r="F33" s="230">
        <v>0</v>
      </c>
      <c r="G33" s="204">
        <v>0</v>
      </c>
      <c r="H33" s="204">
        <v>0</v>
      </c>
      <c r="I33" s="80">
        <v>0</v>
      </c>
      <c r="J33" s="295">
        <v>0</v>
      </c>
      <c r="K33" s="363">
        <f t="shared" si="1"/>
        <v>36</v>
      </c>
    </row>
    <row r="34" spans="1:13" x14ac:dyDescent="0.25">
      <c r="A34" s="364">
        <v>32</v>
      </c>
      <c r="B34" s="326" t="s">
        <v>71</v>
      </c>
      <c r="C34" s="321" t="s">
        <v>13</v>
      </c>
      <c r="D34" s="213">
        <f t="shared" si="0"/>
        <v>34</v>
      </c>
      <c r="E34" s="214">
        <v>34</v>
      </c>
      <c r="F34" s="215">
        <v>0</v>
      </c>
      <c r="G34" s="212">
        <v>0</v>
      </c>
      <c r="H34" s="212">
        <v>0</v>
      </c>
      <c r="I34" s="87">
        <v>0</v>
      </c>
      <c r="J34" s="235">
        <v>0</v>
      </c>
      <c r="K34" s="365">
        <f t="shared" si="1"/>
        <v>34</v>
      </c>
      <c r="L34" s="357"/>
    </row>
    <row r="35" spans="1:13" x14ac:dyDescent="0.25">
      <c r="A35" s="368" t="s">
        <v>70</v>
      </c>
      <c r="B35" s="326" t="s">
        <v>29</v>
      </c>
      <c r="C35" s="321" t="s">
        <v>13</v>
      </c>
      <c r="D35" s="213">
        <f t="shared" ref="D35:D38" si="2">K35-MIN(E35:J35)</f>
        <v>30</v>
      </c>
      <c r="E35" s="214">
        <v>30</v>
      </c>
      <c r="F35" s="236">
        <v>0</v>
      </c>
      <c r="G35" s="212">
        <v>0</v>
      </c>
      <c r="H35" s="212">
        <v>0</v>
      </c>
      <c r="I35" s="87">
        <v>0</v>
      </c>
      <c r="J35" s="235">
        <v>0</v>
      </c>
      <c r="K35" s="365">
        <f t="shared" ref="K35:K38" si="3">SUM(E35:J35)</f>
        <v>30</v>
      </c>
      <c r="L35" s="358"/>
      <c r="M35" s="359"/>
    </row>
    <row r="36" spans="1:13" x14ac:dyDescent="0.25">
      <c r="A36" s="367" t="s">
        <v>70</v>
      </c>
      <c r="B36" s="342" t="s">
        <v>46</v>
      </c>
      <c r="C36" s="321" t="s">
        <v>34</v>
      </c>
      <c r="D36" s="213">
        <f t="shared" si="2"/>
        <v>30</v>
      </c>
      <c r="E36" s="215">
        <v>0</v>
      </c>
      <c r="F36" s="212">
        <v>0</v>
      </c>
      <c r="G36" s="214">
        <v>30</v>
      </c>
      <c r="H36" s="235">
        <v>0</v>
      </c>
      <c r="I36" s="235">
        <v>0</v>
      </c>
      <c r="J36" s="235">
        <v>0</v>
      </c>
      <c r="K36" s="365">
        <f t="shared" si="3"/>
        <v>30</v>
      </c>
      <c r="L36" s="357"/>
    </row>
    <row r="37" spans="1:13" x14ac:dyDescent="0.25">
      <c r="A37" s="366">
        <v>35</v>
      </c>
      <c r="B37" s="342" t="s">
        <v>93</v>
      </c>
      <c r="C37" s="321" t="s">
        <v>23</v>
      </c>
      <c r="D37" s="213">
        <f t="shared" si="2"/>
        <v>28</v>
      </c>
      <c r="E37" s="214">
        <v>28</v>
      </c>
      <c r="F37" s="215">
        <v>0</v>
      </c>
      <c r="G37" s="212">
        <v>0</v>
      </c>
      <c r="H37" s="235">
        <v>0</v>
      </c>
      <c r="I37" s="212">
        <v>0</v>
      </c>
      <c r="J37" s="235">
        <v>0</v>
      </c>
      <c r="K37" s="365">
        <f t="shared" si="3"/>
        <v>28</v>
      </c>
    </row>
    <row r="38" spans="1:13" x14ac:dyDescent="0.25">
      <c r="A38" s="364">
        <v>36</v>
      </c>
      <c r="B38" s="342" t="s">
        <v>63</v>
      </c>
      <c r="C38" s="321" t="s">
        <v>13</v>
      </c>
      <c r="D38" s="213">
        <f t="shared" si="2"/>
        <v>26</v>
      </c>
      <c r="E38" s="214">
        <v>26</v>
      </c>
      <c r="F38" s="236">
        <v>0</v>
      </c>
      <c r="G38" s="212">
        <v>0</v>
      </c>
      <c r="H38" s="214">
        <v>0</v>
      </c>
      <c r="I38" s="87">
        <v>0</v>
      </c>
      <c r="J38" s="235">
        <v>0</v>
      </c>
      <c r="K38" s="365">
        <f t="shared" si="3"/>
        <v>26</v>
      </c>
    </row>
    <row r="39" spans="1:13" x14ac:dyDescent="0.25">
      <c r="A39" s="367" t="s">
        <v>120</v>
      </c>
      <c r="B39" s="373" t="s">
        <v>80</v>
      </c>
      <c r="C39" s="321" t="s">
        <v>23</v>
      </c>
      <c r="D39" s="213">
        <f t="shared" ref="D39:D54" si="4">K39-MIN(E39:J39)</f>
        <v>0</v>
      </c>
      <c r="E39" s="215">
        <v>0</v>
      </c>
      <c r="F39" s="212">
        <v>0</v>
      </c>
      <c r="G39" s="212">
        <v>0</v>
      </c>
      <c r="H39" s="235">
        <v>0</v>
      </c>
      <c r="I39" s="212">
        <v>0</v>
      </c>
      <c r="J39" s="235">
        <v>0</v>
      </c>
      <c r="K39" s="365">
        <f t="shared" ref="K39:K54" si="5">SUM(E39:J39)</f>
        <v>0</v>
      </c>
    </row>
    <row r="40" spans="1:13" x14ac:dyDescent="0.25">
      <c r="A40" s="368" t="s">
        <v>120</v>
      </c>
      <c r="B40" s="326" t="s">
        <v>78</v>
      </c>
      <c r="C40" s="321" t="s">
        <v>34</v>
      </c>
      <c r="D40" s="213">
        <f t="shared" si="4"/>
        <v>0</v>
      </c>
      <c r="E40" s="215">
        <v>0</v>
      </c>
      <c r="F40" s="235">
        <v>0</v>
      </c>
      <c r="G40" s="269">
        <v>0</v>
      </c>
      <c r="H40" s="269">
        <v>0</v>
      </c>
      <c r="I40" s="269">
        <v>0</v>
      </c>
      <c r="J40" s="235">
        <v>0</v>
      </c>
      <c r="K40" s="365">
        <f t="shared" si="5"/>
        <v>0</v>
      </c>
    </row>
    <row r="41" spans="1:13" x14ac:dyDescent="0.25">
      <c r="A41" s="368" t="s">
        <v>120</v>
      </c>
      <c r="B41" s="326" t="s">
        <v>32</v>
      </c>
      <c r="C41" s="321" t="s">
        <v>13</v>
      </c>
      <c r="D41" s="213">
        <f t="shared" si="4"/>
        <v>0</v>
      </c>
      <c r="E41" s="215">
        <v>0</v>
      </c>
      <c r="F41" s="235">
        <v>0</v>
      </c>
      <c r="G41" s="269">
        <v>0</v>
      </c>
      <c r="H41" s="269">
        <v>0</v>
      </c>
      <c r="I41" s="269">
        <v>0</v>
      </c>
      <c r="J41" s="235">
        <v>0</v>
      </c>
      <c r="K41" s="365">
        <f t="shared" si="5"/>
        <v>0</v>
      </c>
    </row>
    <row r="42" spans="1:13" x14ac:dyDescent="0.25">
      <c r="A42" s="367" t="s">
        <v>120</v>
      </c>
      <c r="B42" s="342" t="s">
        <v>35</v>
      </c>
      <c r="C42" s="321" t="s">
        <v>13</v>
      </c>
      <c r="D42" s="213">
        <f t="shared" si="4"/>
        <v>0</v>
      </c>
      <c r="E42" s="215">
        <v>0</v>
      </c>
      <c r="F42" s="212">
        <v>0</v>
      </c>
      <c r="G42" s="212">
        <v>0</v>
      </c>
      <c r="H42" s="235">
        <v>0</v>
      </c>
      <c r="I42" s="235">
        <v>0</v>
      </c>
      <c r="J42" s="235">
        <v>0</v>
      </c>
      <c r="K42" s="365">
        <f t="shared" si="5"/>
        <v>0</v>
      </c>
    </row>
    <row r="43" spans="1:13" x14ac:dyDescent="0.25">
      <c r="A43" s="368" t="s">
        <v>120</v>
      </c>
      <c r="B43" s="326" t="s">
        <v>41</v>
      </c>
      <c r="C43" s="321" t="s">
        <v>97</v>
      </c>
      <c r="D43" s="213">
        <f t="shared" si="4"/>
        <v>0</v>
      </c>
      <c r="E43" s="215">
        <v>0</v>
      </c>
      <c r="F43" s="235">
        <v>0</v>
      </c>
      <c r="G43" s="269">
        <v>0</v>
      </c>
      <c r="H43" s="269">
        <v>0</v>
      </c>
      <c r="I43" s="269">
        <v>0</v>
      </c>
      <c r="J43" s="235">
        <v>0</v>
      </c>
      <c r="K43" s="365">
        <f t="shared" si="5"/>
        <v>0</v>
      </c>
    </row>
    <row r="44" spans="1:13" x14ac:dyDescent="0.25">
      <c r="A44" s="367" t="s">
        <v>120</v>
      </c>
      <c r="B44" s="326" t="s">
        <v>104</v>
      </c>
      <c r="C44" s="321" t="s">
        <v>34</v>
      </c>
      <c r="D44" s="213">
        <f t="shared" si="4"/>
        <v>0</v>
      </c>
      <c r="E44" s="215">
        <v>0</v>
      </c>
      <c r="F44" s="212">
        <v>0</v>
      </c>
      <c r="G44" s="269">
        <v>0</v>
      </c>
      <c r="H44" s="269">
        <v>0</v>
      </c>
      <c r="I44" s="269">
        <v>0</v>
      </c>
      <c r="J44" s="235">
        <v>0</v>
      </c>
      <c r="K44" s="365">
        <f t="shared" si="5"/>
        <v>0</v>
      </c>
    </row>
    <row r="45" spans="1:13" x14ac:dyDescent="0.25">
      <c r="A45" s="368" t="s">
        <v>120</v>
      </c>
      <c r="B45" s="342" t="s">
        <v>27</v>
      </c>
      <c r="C45" s="321" t="s">
        <v>15</v>
      </c>
      <c r="D45" s="213">
        <f t="shared" si="4"/>
        <v>0</v>
      </c>
      <c r="E45" s="215">
        <v>0</v>
      </c>
      <c r="F45" s="212">
        <v>0</v>
      </c>
      <c r="G45" s="212">
        <v>0</v>
      </c>
      <c r="H45" s="214">
        <v>0</v>
      </c>
      <c r="I45" s="214">
        <v>0</v>
      </c>
      <c r="J45" s="235">
        <v>0</v>
      </c>
      <c r="K45" s="365">
        <f t="shared" si="5"/>
        <v>0</v>
      </c>
    </row>
    <row r="46" spans="1:13" x14ac:dyDescent="0.25">
      <c r="A46" s="368" t="s">
        <v>120</v>
      </c>
      <c r="B46" s="326" t="s">
        <v>98</v>
      </c>
      <c r="C46" s="321" t="s">
        <v>13</v>
      </c>
      <c r="D46" s="213">
        <f t="shared" si="4"/>
        <v>0</v>
      </c>
      <c r="E46" s="215">
        <v>0</v>
      </c>
      <c r="F46" s="235">
        <v>0</v>
      </c>
      <c r="G46" s="269">
        <v>0</v>
      </c>
      <c r="H46" s="269">
        <v>0</v>
      </c>
      <c r="I46" s="269">
        <v>0</v>
      </c>
      <c r="J46" s="235">
        <v>0</v>
      </c>
      <c r="K46" s="365">
        <f t="shared" si="5"/>
        <v>0</v>
      </c>
    </row>
    <row r="47" spans="1:13" x14ac:dyDescent="0.25">
      <c r="A47" s="367" t="s">
        <v>120</v>
      </c>
      <c r="B47" s="326" t="s">
        <v>99</v>
      </c>
      <c r="C47" s="321" t="s">
        <v>23</v>
      </c>
      <c r="D47" s="213">
        <f t="shared" si="4"/>
        <v>0</v>
      </c>
      <c r="E47" s="215">
        <v>0</v>
      </c>
      <c r="F47" s="235">
        <v>0</v>
      </c>
      <c r="G47" s="212">
        <v>0</v>
      </c>
      <c r="H47" s="212">
        <v>0</v>
      </c>
      <c r="I47" s="87">
        <v>0</v>
      </c>
      <c r="J47" s="235">
        <v>0</v>
      </c>
      <c r="K47" s="365">
        <f t="shared" si="5"/>
        <v>0</v>
      </c>
    </row>
    <row r="48" spans="1:13" x14ac:dyDescent="0.25">
      <c r="A48" s="367" t="s">
        <v>120</v>
      </c>
      <c r="B48" s="326" t="s">
        <v>44</v>
      </c>
      <c r="C48" s="321" t="s">
        <v>34</v>
      </c>
      <c r="D48" s="213">
        <f t="shared" si="4"/>
        <v>0</v>
      </c>
      <c r="E48" s="215">
        <v>0</v>
      </c>
      <c r="F48" s="212">
        <v>0</v>
      </c>
      <c r="G48" s="214">
        <v>0</v>
      </c>
      <c r="H48" s="212">
        <v>0</v>
      </c>
      <c r="I48" s="216">
        <v>0</v>
      </c>
      <c r="J48" s="235">
        <v>0</v>
      </c>
      <c r="K48" s="365">
        <f t="shared" si="5"/>
        <v>0</v>
      </c>
    </row>
    <row r="49" spans="1:11" x14ac:dyDescent="0.25">
      <c r="A49" s="367" t="s">
        <v>120</v>
      </c>
      <c r="B49" s="326" t="s">
        <v>105</v>
      </c>
      <c r="C49" s="321" t="s">
        <v>17</v>
      </c>
      <c r="D49" s="213">
        <f t="shared" si="4"/>
        <v>0</v>
      </c>
      <c r="E49" s="215">
        <v>0</v>
      </c>
      <c r="F49" s="212">
        <v>0</v>
      </c>
      <c r="G49" s="269">
        <v>0</v>
      </c>
      <c r="H49" s="269">
        <v>0</v>
      </c>
      <c r="I49" s="269">
        <v>0</v>
      </c>
      <c r="J49" s="235">
        <v>0</v>
      </c>
      <c r="K49" s="365">
        <f t="shared" si="5"/>
        <v>0</v>
      </c>
    </row>
    <row r="50" spans="1:11" x14ac:dyDescent="0.25">
      <c r="A50" s="368" t="s">
        <v>120</v>
      </c>
      <c r="B50" s="342" t="s">
        <v>38</v>
      </c>
      <c r="C50" s="321" t="s">
        <v>34</v>
      </c>
      <c r="D50" s="213">
        <f t="shared" si="4"/>
        <v>0</v>
      </c>
      <c r="E50" s="215">
        <v>0</v>
      </c>
      <c r="F50" s="235">
        <v>0</v>
      </c>
      <c r="G50" s="214">
        <v>0</v>
      </c>
      <c r="H50" s="214">
        <v>0</v>
      </c>
      <c r="I50" s="87">
        <v>0</v>
      </c>
      <c r="J50" s="235">
        <v>0</v>
      </c>
      <c r="K50" s="365">
        <f t="shared" si="5"/>
        <v>0</v>
      </c>
    </row>
    <row r="51" spans="1:11" x14ac:dyDescent="0.25">
      <c r="A51" s="368" t="s">
        <v>120</v>
      </c>
      <c r="B51" s="326" t="s">
        <v>48</v>
      </c>
      <c r="C51" s="375" t="s">
        <v>49</v>
      </c>
      <c r="D51" s="213">
        <f t="shared" si="4"/>
        <v>0</v>
      </c>
      <c r="E51" s="215">
        <v>0</v>
      </c>
      <c r="F51" s="235">
        <v>0</v>
      </c>
      <c r="G51" s="212">
        <v>0</v>
      </c>
      <c r="H51" s="212">
        <v>0</v>
      </c>
      <c r="I51" s="212">
        <v>0</v>
      </c>
      <c r="J51" s="235">
        <v>0</v>
      </c>
      <c r="K51" s="365">
        <f t="shared" si="5"/>
        <v>0</v>
      </c>
    </row>
    <row r="52" spans="1:11" x14ac:dyDescent="0.25">
      <c r="A52" s="367" t="s">
        <v>120</v>
      </c>
      <c r="B52" s="326" t="s">
        <v>106</v>
      </c>
      <c r="C52" s="321" t="s">
        <v>13</v>
      </c>
      <c r="D52" s="213">
        <f t="shared" si="4"/>
        <v>0</v>
      </c>
      <c r="E52" s="215">
        <v>0</v>
      </c>
      <c r="F52" s="212">
        <v>0</v>
      </c>
      <c r="G52" s="269">
        <v>0</v>
      </c>
      <c r="H52" s="269">
        <v>0</v>
      </c>
      <c r="I52" s="269">
        <v>0</v>
      </c>
      <c r="J52" s="235">
        <v>0</v>
      </c>
      <c r="K52" s="365">
        <f t="shared" si="5"/>
        <v>0</v>
      </c>
    </row>
    <row r="53" spans="1:11" x14ac:dyDescent="0.25">
      <c r="A53" s="367" t="s">
        <v>120</v>
      </c>
      <c r="B53" s="326" t="s">
        <v>28</v>
      </c>
      <c r="C53" s="321" t="s">
        <v>13</v>
      </c>
      <c r="D53" s="213">
        <f t="shared" si="4"/>
        <v>0</v>
      </c>
      <c r="E53" s="215">
        <v>0</v>
      </c>
      <c r="F53" s="212">
        <v>0</v>
      </c>
      <c r="G53" s="212">
        <v>0</v>
      </c>
      <c r="H53" s="235">
        <v>0</v>
      </c>
      <c r="I53" s="214">
        <v>0</v>
      </c>
      <c r="J53" s="235">
        <v>0</v>
      </c>
      <c r="K53" s="365">
        <f t="shared" si="5"/>
        <v>0</v>
      </c>
    </row>
    <row r="54" spans="1:11" x14ac:dyDescent="0.25">
      <c r="A54" s="376" t="s">
        <v>120</v>
      </c>
      <c r="B54" s="344" t="s">
        <v>18</v>
      </c>
      <c r="C54" s="332" t="s">
        <v>13</v>
      </c>
      <c r="D54" s="224">
        <f t="shared" si="4"/>
        <v>0</v>
      </c>
      <c r="E54" s="226">
        <v>0</v>
      </c>
      <c r="F54" s="223">
        <v>0</v>
      </c>
      <c r="G54" s="225">
        <v>0</v>
      </c>
      <c r="H54" s="223">
        <v>0</v>
      </c>
      <c r="I54" s="103">
        <v>0</v>
      </c>
      <c r="J54" s="298">
        <v>0</v>
      </c>
      <c r="K54" s="371">
        <f t="shared" si="5"/>
        <v>0</v>
      </c>
    </row>
  </sheetData>
  <sortState xmlns:xlrd2="http://schemas.microsoft.com/office/spreadsheetml/2017/richdata2" ref="B3:K54">
    <sortCondition descending="1" ref="D3:D54"/>
  </sortState>
  <mergeCells count="1">
    <mergeCell ref="A1:K1"/>
  </mergeCells>
  <conditionalFormatting sqref="G28:I28 G31:I31 I33 C18 G3:H3 I21 G6:H6 H13 C22:C25 B26:C27 G24 G25:H25 G27 B31:C31 H35 C32 E37:G38 B33:C35 H26:H27 H38:I38 H32:I32 F30:F36 E49:H49 E52 G51 H52 C9:C10 G7:G8 C14:C16 E46:F46 E39:I45 E47:I48 E50:I50 E53:I54 C28:C30">
    <cfRule type="cellIs" priority="1" operator="equal">
      <formula>0</formula>
    </cfRule>
  </conditionalFormatting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Pavlik, Petr2</cp:lastModifiedBy>
  <cp:lastPrinted>2022-11-29T09:42:19Z</cp:lastPrinted>
  <dcterms:created xsi:type="dcterms:W3CDTF">2014-09-01T18:18:19Z</dcterms:created>
  <dcterms:modified xsi:type="dcterms:W3CDTF">2022-12-01T06:52:01Z</dcterms:modified>
</cp:coreProperties>
</file>